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LIST4" sheetId="1" r:id="rId1"/>
  </sheets>
  <definedNames>
    <definedName name="_xlnm.Print_Area" localSheetId="0">'LIST4'!$C$2:$Q$177</definedName>
  </definedNames>
  <calcPr fullCalcOnLoad="1"/>
</workbook>
</file>

<file path=xl/sharedStrings.xml><?xml version="1.0" encoding="utf-8"?>
<sst xmlns="http://schemas.openxmlformats.org/spreadsheetml/2006/main" count="1026" uniqueCount="378">
  <si>
    <t>水生生物による水質判定に用いる生物の一覧</t>
  </si>
  <si>
    <t>番号</t>
  </si>
  <si>
    <t>分類</t>
  </si>
  <si>
    <t>虫の名前</t>
  </si>
  <si>
    <t>学　　　名</t>
  </si>
  <si>
    <t>B.I</t>
  </si>
  <si>
    <t>P.I</t>
  </si>
  <si>
    <t>ザブロビ値</t>
  </si>
  <si>
    <t>写真</t>
  </si>
  <si>
    <t>イラスト</t>
  </si>
  <si>
    <t>説明文</t>
  </si>
  <si>
    <t>o.s</t>
  </si>
  <si>
    <t>β.m</t>
  </si>
  <si>
    <t>α.m</t>
  </si>
  <si>
    <t>p.s</t>
  </si>
  <si>
    <t>Plathelminthes</t>
  </si>
  <si>
    <t>ミヤマウズムシ</t>
  </si>
  <si>
    <t>Degesia gonocephara</t>
  </si>
  <si>
    <t>Ａ</t>
  </si>
  <si>
    <t/>
  </si>
  <si>
    <t>ナミウズムシ</t>
  </si>
  <si>
    <t>Pharagocata vivida</t>
  </si>
  <si>
    <t>Oligchaeta</t>
  </si>
  <si>
    <t>エラミミズ</t>
  </si>
  <si>
    <t>Branchiura sowerbyi</t>
  </si>
  <si>
    <t>Ｂ</t>
  </si>
  <si>
    <t>ユリミミズ</t>
  </si>
  <si>
    <t>limnodrilus spp.</t>
  </si>
  <si>
    <t>イトミミズ</t>
  </si>
  <si>
    <t>Tubifex spp.</t>
  </si>
  <si>
    <t>ミズミミズ</t>
  </si>
  <si>
    <t>Nais spp.</t>
  </si>
  <si>
    <t>Hirudinea</t>
  </si>
  <si>
    <t>シマイシビル</t>
  </si>
  <si>
    <t>Erpobdella lineata</t>
  </si>
  <si>
    <t>●</t>
  </si>
  <si>
    <t>マネビル</t>
  </si>
  <si>
    <t>Mimobdella japonica</t>
  </si>
  <si>
    <t>ハバビロビル</t>
  </si>
  <si>
    <t>Glossiphonia lata</t>
  </si>
  <si>
    <t>Mollusca</t>
  </si>
  <si>
    <t>ヒメタニシ</t>
  </si>
  <si>
    <t>Sinotaia guadratus</t>
  </si>
  <si>
    <t>マルタニシ</t>
  </si>
  <si>
    <t>Cipangopaludira(c.) malleata</t>
  </si>
  <si>
    <t>オオタニシ</t>
  </si>
  <si>
    <t>Cipangopaludira japonica</t>
  </si>
  <si>
    <t>カワニナ</t>
  </si>
  <si>
    <t>Semisulcospira libertina</t>
  </si>
  <si>
    <t>モノアラガイ</t>
  </si>
  <si>
    <t>Radix(a.) japonica</t>
  </si>
  <si>
    <t>ヒメモノアラガイ</t>
  </si>
  <si>
    <t>Barkerlymnata viridis</t>
  </si>
  <si>
    <t>サカマキガイ</t>
  </si>
  <si>
    <t>Physa acuta</t>
  </si>
  <si>
    <t>ヒラマキミズマイマイ</t>
  </si>
  <si>
    <t>Gyrualus chinensis</t>
  </si>
  <si>
    <t>カワゴザラガイ</t>
  </si>
  <si>
    <t>Pettancylus nipponica</t>
  </si>
  <si>
    <t>カラスガイ</t>
  </si>
  <si>
    <t>Gristaria plicata</t>
  </si>
  <si>
    <t>ドブガイ</t>
  </si>
  <si>
    <t>Anodonta(w.) japonica</t>
  </si>
  <si>
    <t>マシジミ</t>
  </si>
  <si>
    <t>Corbicula leana</t>
  </si>
  <si>
    <t>ヤマトシジミ</t>
  </si>
  <si>
    <t>Corbicula japonica</t>
  </si>
  <si>
    <t>ドブシジミ</t>
  </si>
  <si>
    <t>Sphaerium(l.) japonicam</t>
  </si>
  <si>
    <t>Crustacea</t>
  </si>
  <si>
    <t>ミズムシ</t>
  </si>
  <si>
    <t>Asellus hilgendorfii</t>
  </si>
  <si>
    <t>ヨコエビ</t>
  </si>
  <si>
    <t>Gammarus(R.) nipponensis</t>
  </si>
  <si>
    <t>スジエビ</t>
  </si>
  <si>
    <t>Palaemon(p.) paucidens</t>
  </si>
  <si>
    <t>ヌカエビ</t>
  </si>
  <si>
    <t>Paratya(c.) improvisa</t>
  </si>
  <si>
    <t>アメリカザリガニ</t>
  </si>
  <si>
    <t>Procambarus clarkii</t>
  </si>
  <si>
    <t>サワガニ</t>
  </si>
  <si>
    <t>Geothelphusa dehanii</t>
  </si>
  <si>
    <t>Ephemeroptera</t>
  </si>
  <si>
    <t>アミメカゲロウ</t>
  </si>
  <si>
    <t>Ephoron shigae</t>
  </si>
  <si>
    <t>フタスジモンカゲロウ</t>
  </si>
  <si>
    <t>Ephemera japonica</t>
  </si>
  <si>
    <t>モンカゲロウ</t>
  </si>
  <si>
    <t>Ephemera strigata</t>
  </si>
  <si>
    <t>ムスジモンカゲロウ</t>
  </si>
  <si>
    <t>Ephemera orientalis</t>
  </si>
  <si>
    <t>キイロカワカゲロウ</t>
  </si>
  <si>
    <t>Potamanthus kamonis</t>
  </si>
  <si>
    <t>ミツトゲヒゲカゲロウ属</t>
  </si>
  <si>
    <t>Brachycercus spp.</t>
  </si>
  <si>
    <t>トゲエラカゲロウ属</t>
  </si>
  <si>
    <t>Thraulus spp.</t>
  </si>
  <si>
    <t>ヒトリガカゲロウ</t>
  </si>
  <si>
    <t>Oligoneuriella rhenana</t>
  </si>
  <si>
    <t>ナミトビイロカゲロウ</t>
  </si>
  <si>
    <t>Paraleptophlebia chocorata</t>
  </si>
  <si>
    <t>トゲトビイロカゲロウ</t>
  </si>
  <si>
    <t>Paraleptophlebia spinosa</t>
  </si>
  <si>
    <t>ヒメトビイロカゲロウ</t>
  </si>
  <si>
    <t>Choroterpes trifurcata</t>
  </si>
  <si>
    <t>オオマダラカゲロウ</t>
  </si>
  <si>
    <t>Ephemerella basalis</t>
  </si>
  <si>
    <t>エラブタマダラカゲロウ</t>
  </si>
  <si>
    <t>Ephemerella japonica</t>
  </si>
  <si>
    <t>ヨシノマダラカゲロウ</t>
  </si>
  <si>
    <t>Ephemerella cryptomeria</t>
  </si>
  <si>
    <t>ミツトゲマダラカゲロウ</t>
  </si>
  <si>
    <t>Ephemerella trispina</t>
  </si>
  <si>
    <t>アカマダラカゲロウ</t>
  </si>
  <si>
    <t>Ehemerella rufa</t>
  </si>
  <si>
    <t>クロマダラカゲロウ</t>
  </si>
  <si>
    <t>Ephemerella nigra</t>
  </si>
  <si>
    <t>シリナガマダラカゲロウ</t>
  </si>
  <si>
    <t>Ephemerella longicaudata</t>
  </si>
  <si>
    <t>フタマタマダラカゲロウ</t>
  </si>
  <si>
    <t>Ephemerella bifurcata</t>
  </si>
  <si>
    <t>オオクママダラカゲロウ</t>
  </si>
  <si>
    <t>Ephemerella okumai</t>
  </si>
  <si>
    <t>エゾマダラカゲロウ</t>
  </si>
  <si>
    <t>Ephemerella ezoensis</t>
  </si>
  <si>
    <t>チェルノバマダラカゲロウ</t>
  </si>
  <si>
    <t>Ephemerella tshernovae</t>
  </si>
  <si>
    <t>トウヨウマダラカゲロウ</t>
  </si>
  <si>
    <t>Ephemerella orientalis</t>
  </si>
  <si>
    <t>Ephemerella setigera</t>
  </si>
  <si>
    <t>ヒメカゲロウ</t>
  </si>
  <si>
    <t>Caenis spp.</t>
  </si>
  <si>
    <t>フタバカゲロウ</t>
  </si>
  <si>
    <t>Cloeon dispterum</t>
  </si>
  <si>
    <t>コカゲロウ</t>
  </si>
  <si>
    <t>Baetis spp.</t>
  </si>
  <si>
    <t>フタバコカゲロウ</t>
  </si>
  <si>
    <t>Pseudocloeon japonica</t>
  </si>
  <si>
    <t>ウスバコカゲロウ</t>
  </si>
  <si>
    <t>Centroptilum rotundum</t>
  </si>
  <si>
    <t>ノセガワフタバコカゲロウ</t>
  </si>
  <si>
    <t>Pseudocloeon nosegawaensis</t>
  </si>
  <si>
    <t>サホコカゲロウ</t>
  </si>
  <si>
    <t>Baetis sahoensis</t>
  </si>
  <si>
    <t>チラカゲロウ</t>
  </si>
  <si>
    <t>Isonychia japonica</t>
  </si>
  <si>
    <t>オオフタオカゲロウ</t>
  </si>
  <si>
    <t>Siphlonurus binotatus</t>
  </si>
  <si>
    <t>ナミフタオカゲロウ</t>
  </si>
  <si>
    <t>Siphlonurus sanukensis</t>
  </si>
  <si>
    <t>ヒメフタオカゲロウ</t>
  </si>
  <si>
    <t>Ameletus montanus</t>
  </si>
  <si>
    <t>マエグロヒメフタオカゲロウ</t>
  </si>
  <si>
    <t>Ameletus costalis</t>
  </si>
  <si>
    <t>キョウトヒメフタオカゲロウ</t>
  </si>
  <si>
    <t>Ameletus kyotoensis</t>
  </si>
  <si>
    <t>オナガヒラタカゲロウ</t>
  </si>
  <si>
    <t>Epeorus hiemalis</t>
  </si>
  <si>
    <t>ウエノヒラタカゲロウ</t>
  </si>
  <si>
    <t>Epeorus uenoi</t>
  </si>
  <si>
    <t>キイロヒラタカゲロウ</t>
  </si>
  <si>
    <t>Epeorus aesculus</t>
  </si>
  <si>
    <t>エルモンヒラタカゲロウ</t>
  </si>
  <si>
    <t>Epeorus latifolium</t>
  </si>
  <si>
    <t>ナミヒラタカゲロウ</t>
  </si>
  <si>
    <t>Epeorus ikanonis</t>
  </si>
  <si>
    <t>ユミモンヒラタカゲロウ</t>
  </si>
  <si>
    <t>Epeorus curvatulus</t>
  </si>
  <si>
    <t>クロタニガワカゲロウ</t>
  </si>
  <si>
    <t>Ecdyonurus tobiironis</t>
  </si>
  <si>
    <t>シロタニガワカゲロウ</t>
  </si>
  <si>
    <t>Ecdyonurus yoshidae</t>
  </si>
  <si>
    <t>マダラタニガワカゲロウ</t>
  </si>
  <si>
    <t>Ecdyonurus tigris</t>
  </si>
  <si>
    <t>トラタニガワカゲロウ</t>
  </si>
  <si>
    <t>Ecdyonurus spp.</t>
  </si>
  <si>
    <t>ギブネタニガワカゲロウ</t>
  </si>
  <si>
    <t>Ecdyonurus kibunensis</t>
  </si>
  <si>
    <t>キハダヒラタカゲロウ</t>
  </si>
  <si>
    <t>Heptagenia kihada</t>
  </si>
  <si>
    <t>キョウトキハダヒラタカゲロウ</t>
  </si>
  <si>
    <t>Heptagenia kyotoensis</t>
  </si>
  <si>
    <t>ヒメヒラタカゲロウ</t>
  </si>
  <si>
    <t>Rhithrogena japonica</t>
  </si>
  <si>
    <t>ミヤマタニガワカゲロウ</t>
  </si>
  <si>
    <t>Cinygma hirasana</t>
  </si>
  <si>
    <t>Odonata</t>
  </si>
  <si>
    <t>アオサナエ</t>
  </si>
  <si>
    <t>Nihonogomphus viridis</t>
  </si>
  <si>
    <t>カワトンボ</t>
  </si>
  <si>
    <t>Manis strigata</t>
  </si>
  <si>
    <t>ミヤマカワトンボ</t>
  </si>
  <si>
    <t>Calopteryx cornelia</t>
  </si>
  <si>
    <t>ハグロトンボ</t>
  </si>
  <si>
    <t>Calopteryx atrata</t>
  </si>
  <si>
    <t>ムカシトンボ</t>
  </si>
  <si>
    <t>Epiophlebia superstes</t>
  </si>
  <si>
    <t>コオニヤンマ</t>
  </si>
  <si>
    <t>Sieboldius albrarde</t>
  </si>
  <si>
    <t>オナガサナエ</t>
  </si>
  <si>
    <t>Onychogomphus viridicostus</t>
  </si>
  <si>
    <t>ヒメサナエ</t>
  </si>
  <si>
    <t>Sinogomphus flavolimbatus</t>
  </si>
  <si>
    <t>ヤマサナエ</t>
  </si>
  <si>
    <t>Gomphus melaenops</t>
  </si>
  <si>
    <t>オジロサナエ</t>
  </si>
  <si>
    <t>Stylogomphus suzukii</t>
  </si>
  <si>
    <t>ヒメクロサナエ</t>
  </si>
  <si>
    <t>Lanthus fujiacus</t>
  </si>
  <si>
    <t>クロサナエ</t>
  </si>
  <si>
    <t>Davidius fujiama</t>
  </si>
  <si>
    <t>ダビドサナエ</t>
  </si>
  <si>
    <t>Davidius nanus</t>
  </si>
  <si>
    <t>オニヤンマ</t>
  </si>
  <si>
    <t>Anotogaster sieboldii</t>
  </si>
  <si>
    <t>コシボソヤンマ</t>
  </si>
  <si>
    <t>Boyeria maclachlani</t>
  </si>
  <si>
    <t>コヤマトンボ</t>
  </si>
  <si>
    <t>Macromia amphigena</t>
  </si>
  <si>
    <t>Plecoptera</t>
  </si>
  <si>
    <t>トワダカワゲラ</t>
  </si>
  <si>
    <t>Scopura longa</t>
  </si>
  <si>
    <t>ノギカワゲラ</t>
  </si>
  <si>
    <t>Nogiperla japonica</t>
  </si>
  <si>
    <t>クロカワゲラ属</t>
  </si>
  <si>
    <t>Capnia spp.</t>
  </si>
  <si>
    <t>ミジカオクロカワゲラ</t>
  </si>
  <si>
    <t>Eucapnopsis stigmatica</t>
  </si>
  <si>
    <t>アミメカワゲラ</t>
  </si>
  <si>
    <t>Megarcys ochracea</t>
  </si>
  <si>
    <t>アミメカワゲラモドキ</t>
  </si>
  <si>
    <t>Isogenus sciptus</t>
  </si>
  <si>
    <t>アイズミヤマカワゲラモドキ</t>
  </si>
  <si>
    <t>Isoperla aizuana</t>
  </si>
  <si>
    <t>フタスジミドリカワゲラモドキ</t>
  </si>
  <si>
    <t>Isoperla nipponica</t>
  </si>
  <si>
    <t>ホソミドリカワゲラモドキ</t>
  </si>
  <si>
    <t>Isoperla debilis</t>
  </si>
  <si>
    <t>アサカワミドリカワゲラモドキ</t>
  </si>
  <si>
    <t>Isoperla asakawae</t>
  </si>
  <si>
    <t>オオクラカケカワゲラ</t>
  </si>
  <si>
    <t>Paragenetina tinctipennis</t>
  </si>
  <si>
    <t>ヤマトフタツメカワゲラ</t>
  </si>
  <si>
    <t>Neoperla nipponensis</t>
  </si>
  <si>
    <t>オオヤマカワゲラ</t>
  </si>
  <si>
    <t>Oyamia gibba</t>
  </si>
  <si>
    <t>ジョクリモンカワゲラ</t>
  </si>
  <si>
    <t>Acroneuria jouklii</t>
  </si>
  <si>
    <t>モンカワゲラ</t>
  </si>
  <si>
    <t>Acroneuria stigmatica</t>
  </si>
  <si>
    <t>ミツモンカワゲラ</t>
  </si>
  <si>
    <t>Acroneuria jozoensis</t>
  </si>
  <si>
    <t>クロヒゲカワゲラ</t>
  </si>
  <si>
    <t>Perla quadrata</t>
  </si>
  <si>
    <t>カミムラカワゲラ</t>
  </si>
  <si>
    <t>Perla tibialis</t>
  </si>
  <si>
    <t>マエキフタツメカワゲラ</t>
  </si>
  <si>
    <t>Kiotina pictetii</t>
  </si>
  <si>
    <t>フタモンミドリカワゲラ</t>
  </si>
  <si>
    <t>Alloperla bimaculata</t>
  </si>
  <si>
    <t>セスジミドリカワゲラ</t>
  </si>
  <si>
    <t>Alloperla abdominalis</t>
  </si>
  <si>
    <t>Hemiptera</t>
  </si>
  <si>
    <t>ナベブタムシ</t>
  </si>
  <si>
    <t>Aphelocheirus vittatus</t>
  </si>
  <si>
    <t>Megaloptera</t>
  </si>
  <si>
    <t>ヘビトンボ</t>
  </si>
  <si>
    <t>Protophila grandis</t>
  </si>
  <si>
    <t>クロスジヘビトンボ</t>
  </si>
  <si>
    <t>Parachauliodes japonicus</t>
  </si>
  <si>
    <t>タイリククロスジヘビトンボ</t>
  </si>
  <si>
    <t>Parachauliodes continentalis</t>
  </si>
  <si>
    <t>TrichoPtera</t>
  </si>
  <si>
    <t>ヤマナカナガレトビケラ</t>
  </si>
  <si>
    <t>Rhyacophila yamanakensis</t>
  </si>
  <si>
    <t>ＲＣナガレトビケラ</t>
  </si>
  <si>
    <t>Rhyacophila sp. RC</t>
  </si>
  <si>
    <t>トワダナガレトビケラ</t>
  </si>
  <si>
    <t>Rhyacophila articulata</t>
  </si>
  <si>
    <t>ムナグロナガレトビケラ</t>
  </si>
  <si>
    <t>Rhyacophila nigrocephala</t>
  </si>
  <si>
    <t>ＲＥナガレトビケラ</t>
  </si>
  <si>
    <t>Rhyacophila sp. RE</t>
  </si>
  <si>
    <t>クレメンスナガレトビケラ</t>
  </si>
  <si>
    <t>Rhyacophila clemens</t>
  </si>
  <si>
    <t>ＲＨナガレトビケラ</t>
  </si>
  <si>
    <t>Rhyacophila sp. RH</t>
  </si>
  <si>
    <t>トランスクイラナガレトビケラ</t>
  </si>
  <si>
    <t>Rhyacophila transquilla</t>
  </si>
  <si>
    <t>ヒロアタマナガレトビケラ</t>
  </si>
  <si>
    <t>Rhyacophila brevicephala</t>
  </si>
  <si>
    <t>イノプスヤマトビケラ</t>
  </si>
  <si>
    <t>Mystrophora inops</t>
  </si>
  <si>
    <t>ヒゲナガカワトビケラ</t>
  </si>
  <si>
    <t>Stenopsyche marmorata</t>
  </si>
  <si>
    <t>チャバネヒゲナガカワトビケラ</t>
  </si>
  <si>
    <t>Stenopsyche sauteri</t>
  </si>
  <si>
    <t>オオシマトビケラ</t>
  </si>
  <si>
    <t>Macronema radiatum</t>
  </si>
  <si>
    <t>コガタシマトビケラ</t>
  </si>
  <si>
    <t>Hydroppsychodes brevilineata</t>
  </si>
  <si>
    <t>エチゴシマトビケラ</t>
  </si>
  <si>
    <t>Hydropsyche echigoensis</t>
  </si>
  <si>
    <t>ギフシマトビケラ</t>
  </si>
  <si>
    <t>Hydropsyche gifuana</t>
  </si>
  <si>
    <t>ウルマーシマトビケラ</t>
  </si>
  <si>
    <t>Hydropsyche tsudai</t>
  </si>
  <si>
    <t>ナカハラシマトビケラ</t>
  </si>
  <si>
    <t>Hydropsyche nakaharai</t>
  </si>
  <si>
    <t>セリーシマトビケラ</t>
  </si>
  <si>
    <t>Hydropsyche selys</t>
  </si>
  <si>
    <t>キタガミトビケラ</t>
  </si>
  <si>
    <t>Limnoentropus insolitus</t>
  </si>
  <si>
    <t>キョウトニンギョウトビケラ</t>
  </si>
  <si>
    <t>Goera kyotonis</t>
  </si>
  <si>
    <t>ニンギョウトビケラ</t>
  </si>
  <si>
    <t>Goera japonica</t>
  </si>
  <si>
    <t>カクスイトビケラ属</t>
  </si>
  <si>
    <t>Brachycentrus spp.</t>
  </si>
  <si>
    <t>ニッコウマルツツトビケラ</t>
  </si>
  <si>
    <t>Microcema quadriloba</t>
  </si>
  <si>
    <t>オオカクツツトビケラ</t>
  </si>
  <si>
    <t>Neoseverinia crassicornis</t>
  </si>
  <si>
    <t>コカクツツトビケラ</t>
  </si>
  <si>
    <t>Dinarthrodes japonica</t>
  </si>
  <si>
    <t>グマガトビケラ</t>
  </si>
  <si>
    <t>Gumaga okinawaensis</t>
  </si>
  <si>
    <t>クロツツトビケラ</t>
  </si>
  <si>
    <t>Uenoa tokunagai</t>
  </si>
  <si>
    <t>Coleoptera</t>
  </si>
  <si>
    <t>マルガムシ</t>
  </si>
  <si>
    <t>Hydrocyclus lacustris</t>
  </si>
  <si>
    <t>ヒラタドロムシ</t>
  </si>
  <si>
    <t>Mataeopsephus japonicus</t>
  </si>
  <si>
    <t>ニセヒラタヒゲナガハナノミ</t>
  </si>
  <si>
    <t>Eubrianax granicollis</t>
  </si>
  <si>
    <t>ヒメヒラタヒゲナガハナノミ</t>
  </si>
  <si>
    <t>Eubrianax pellucidus</t>
  </si>
  <si>
    <t>マスタドロムシ</t>
  </si>
  <si>
    <t>Psephenoides japonicus</t>
  </si>
  <si>
    <t>ナガドロムシ属</t>
  </si>
  <si>
    <t>Helichus spp.</t>
  </si>
  <si>
    <t>アシナガドロムシ属</t>
  </si>
  <si>
    <t>Stenelmis spp.</t>
  </si>
  <si>
    <t>ゲンジボタル</t>
  </si>
  <si>
    <t>Luciola cruciata</t>
  </si>
  <si>
    <t>ヘイケボタル</t>
  </si>
  <si>
    <t>Luciola lateralis</t>
  </si>
  <si>
    <t>Diptera</t>
  </si>
  <si>
    <t>ヒメアミカ</t>
  </si>
  <si>
    <t>Philorus spp.</t>
  </si>
  <si>
    <t>ウスバヒメガガンボ</t>
  </si>
  <si>
    <t>Antocha spp.</t>
  </si>
  <si>
    <t>ホシチョウバエ</t>
  </si>
  <si>
    <t>Psychoda alternata</t>
  </si>
  <si>
    <t>ブユ</t>
  </si>
  <si>
    <t>Simulium spp.</t>
  </si>
  <si>
    <t>Chironomus spp.</t>
  </si>
  <si>
    <t>Pentaneura spp.</t>
  </si>
  <si>
    <t>Spaniotoma spp.</t>
  </si>
  <si>
    <t>Rheotanytarsus spp.</t>
  </si>
  <si>
    <t>ハマダラシギアブ</t>
  </si>
  <si>
    <t>Atherix ibis japonica</t>
  </si>
  <si>
    <t>サツマシギアブ</t>
  </si>
  <si>
    <t>Atherix satsumana</t>
  </si>
  <si>
    <t>コダマシギアブ</t>
  </si>
  <si>
    <t>Atherix kodamai</t>
  </si>
  <si>
    <t>モリモトシギアブ</t>
  </si>
  <si>
    <t>Atherix morimotoi</t>
  </si>
  <si>
    <t>ハナアブ</t>
  </si>
  <si>
    <t>Eristalis spp.</t>
  </si>
  <si>
    <t>クシゲマダラカゲロウ</t>
  </si>
  <si>
    <r>
      <t>オオユスリカ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HG正楷書体-PRO"/>
        <family val="4"/>
      </rPr>
      <t>赤</t>
    </r>
  </si>
  <si>
    <r>
      <t>ヒメユスリカ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HG正楷書体-PRO"/>
        <family val="4"/>
      </rPr>
      <t>緑褐色</t>
    </r>
  </si>
  <si>
    <r>
      <t>エリユスリカ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HG正楷書体-PRO"/>
        <family val="4"/>
      </rPr>
      <t>灰緑色</t>
    </r>
  </si>
  <si>
    <r>
      <t>ナガレユスリカ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HG正楷書体-PRO"/>
        <family val="4"/>
      </rPr>
      <t>白</t>
    </r>
  </si>
  <si>
    <t>インジケータ価値</t>
  </si>
  <si>
    <t>衛生工学実験資料2007.4.26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</si>
</sst>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ＭＳ 明朝"/>
      <family val="1"/>
    </font>
    <font>
      <sz val="16"/>
      <color indexed="8"/>
      <name val="ＦＡ 教科書Ｍ"/>
      <family val="3"/>
    </font>
    <font>
      <sz val="12"/>
      <color indexed="8"/>
      <name val="ＦＡ 教科書Ｍ"/>
      <family val="3"/>
    </font>
    <font>
      <sz val="20"/>
      <color indexed="8"/>
      <name val="ＦＡ 教科書Ｍ"/>
      <family val="3"/>
    </font>
    <font>
      <sz val="12"/>
      <color indexed="8"/>
      <name val="HG正楷書体-PRO"/>
      <family val="4"/>
    </font>
    <font>
      <sz val="11"/>
      <color indexed="8"/>
      <name val="HG正楷書体-PRO"/>
      <family val="4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" xfId="0" applyNumberFormat="1" applyFont="1" applyBorder="1" applyAlignment="1">
      <alignment horizontal="center"/>
    </xf>
    <xf numFmtId="0" fontId="5" fillId="2" borderId="1" xfId="0" applyNumberFormat="1" applyFont="1" applyBorder="1" applyAlignment="1">
      <alignment horizontal="center"/>
    </xf>
    <xf numFmtId="0" fontId="6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left"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1" xfId="0" applyNumberFormat="1" applyFont="1" applyBorder="1" applyAlignment="1">
      <alignment horizontal="center"/>
    </xf>
    <xf numFmtId="0" fontId="7" fillId="2" borderId="0" xfId="0" applyNumberFormat="1" applyFont="1" applyAlignment="1">
      <alignment wrapText="1"/>
    </xf>
    <xf numFmtId="0" fontId="5" fillId="2" borderId="2" xfId="0" applyNumberFormat="1" applyFont="1" applyBorder="1" applyAlignment="1">
      <alignment horizontal="center" wrapText="1"/>
    </xf>
    <xf numFmtId="0" fontId="6" fillId="2" borderId="2" xfId="0" applyNumberFormat="1" applyFont="1" applyBorder="1" applyAlignment="1">
      <alignment horizontal="center" wrapText="1"/>
    </xf>
    <xf numFmtId="0" fontId="5" fillId="2" borderId="3" xfId="0" applyNumberFormat="1" applyFont="1" applyBorder="1" applyAlignment="1">
      <alignment horizontal="center" wrapText="1"/>
    </xf>
    <xf numFmtId="0" fontId="5" fillId="2" borderId="4" xfId="0" applyNumberFormat="1" applyFont="1" applyBorder="1" applyAlignment="1">
      <alignment horizontal="center" wrapText="1"/>
    </xf>
    <xf numFmtId="0" fontId="6" fillId="2" borderId="5" xfId="0" applyNumberFormat="1" applyFont="1" applyBorder="1" applyAlignment="1">
      <alignment horizontal="center" wrapText="1"/>
    </xf>
    <xf numFmtId="0" fontId="6" fillId="2" borderId="1" xfId="0" applyNumberFormat="1" applyFont="1" applyBorder="1" applyAlignment="1">
      <alignment horizontal="center" wrapText="1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left"/>
    </xf>
    <xf numFmtId="0" fontId="4" fillId="2" borderId="2" xfId="0" applyNumberFormat="1" applyFont="1" applyBorder="1" applyAlignment="1">
      <alignment horizontal="center" wrapText="1"/>
    </xf>
    <xf numFmtId="0" fontId="10" fillId="2" borderId="5" xfId="0" applyNumberFormat="1" applyFont="1" applyBorder="1" applyAlignment="1">
      <alignment horizontal="center" wrapText="1"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left"/>
    </xf>
    <xf numFmtId="0" fontId="13" fillId="2" borderId="3" xfId="0" applyNumberFormat="1" applyFont="1" applyBorder="1" applyAlignment="1">
      <alignment horizontal="center" wrapText="1"/>
    </xf>
    <xf numFmtId="0" fontId="13" fillId="2" borderId="4" xfId="0" applyNumberFormat="1" applyFont="1" applyBorder="1" applyAlignment="1">
      <alignment horizontal="center" wrapText="1"/>
    </xf>
    <xf numFmtId="0" fontId="13" fillId="2" borderId="6" xfId="0" applyNumberFormat="1" applyFont="1" applyBorder="1" applyAlignment="1">
      <alignment horizontal="center" wrapText="1"/>
    </xf>
    <xf numFmtId="0" fontId="13" fillId="2" borderId="7" xfId="0" applyNumberFormat="1" applyFont="1" applyBorder="1" applyAlignment="1">
      <alignment horizontal="center" wrapText="1"/>
    </xf>
    <xf numFmtId="0" fontId="13" fillId="2" borderId="1" xfId="0" applyNumberFormat="1" applyFont="1" applyBorder="1" applyAlignment="1">
      <alignment horizontal="center" wrapText="1"/>
    </xf>
    <xf numFmtId="0" fontId="13" fillId="2" borderId="1" xfId="0" applyNumberFormat="1" applyFont="1" applyBorder="1" applyAlignment="1">
      <alignment horizontal="center"/>
    </xf>
    <xf numFmtId="0" fontId="12" fillId="2" borderId="0" xfId="0" applyNumberFormat="1" applyFont="1" applyAlignment="1">
      <alignment/>
    </xf>
    <xf numFmtId="0" fontId="4" fillId="2" borderId="8" xfId="0" applyNumberFormat="1" applyFont="1" applyBorder="1" applyAlignment="1">
      <alignment horizontal="center" wrapText="1"/>
    </xf>
    <xf numFmtId="0" fontId="12" fillId="2" borderId="9" xfId="0" applyNumberFormat="1" applyFont="1" applyBorder="1" applyAlignment="1">
      <alignment horizontal="center" wrapText="1"/>
    </xf>
    <xf numFmtId="0" fontId="12" fillId="2" borderId="10" xfId="0" applyNumberFormat="1" applyFont="1" applyBorder="1" applyAlignment="1">
      <alignment horizontal="center" wrapText="1"/>
    </xf>
    <xf numFmtId="0" fontId="4" fillId="2" borderId="3" xfId="0" applyNumberFormat="1" applyFont="1" applyBorder="1" applyAlignment="1">
      <alignment horizontal="center" wrapText="1"/>
    </xf>
    <xf numFmtId="0" fontId="0" fillId="2" borderId="6" xfId="0" applyNumberFormat="1" applyBorder="1" applyAlignment="1">
      <alignment horizont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83"/>
  <sheetViews>
    <sheetView tabSelected="1" showOutlineSymbols="0" zoomScale="87" zoomScaleNormal="87" workbookViewId="0" topLeftCell="C155">
      <selection activeCell="N156" sqref="N156"/>
    </sheetView>
  </sheetViews>
  <sheetFormatPr defaultColWidth="10.796875" defaultRowHeight="15"/>
  <cols>
    <col min="1" max="2" width="10.69921875" style="6" customWidth="1"/>
    <col min="3" max="3" width="5.69921875" style="4" customWidth="1"/>
    <col min="4" max="4" width="19.69921875" style="4" customWidth="1"/>
    <col min="5" max="5" width="27.5" style="21" customWidth="1"/>
    <col min="6" max="6" width="5.69921875" style="4" hidden="1" customWidth="1"/>
    <col min="7" max="7" width="35.69921875" style="4" customWidth="1"/>
    <col min="8" max="9" width="5.59765625" style="22" customWidth="1"/>
    <col min="10" max="10" width="4.69921875" style="22" customWidth="1"/>
    <col min="11" max="12" width="6.69921875" style="22" customWidth="1"/>
    <col min="13" max="13" width="4.69921875" style="22" customWidth="1"/>
    <col min="14" max="14" width="11.8984375" style="22" customWidth="1"/>
    <col min="15" max="16" width="6.09765625" style="4" customWidth="1"/>
    <col min="17" max="17" width="6" style="4" customWidth="1"/>
    <col min="18" max="16384" width="10.69921875" style="6" customWidth="1"/>
  </cols>
  <sheetData>
    <row r="1" ht="33" customHeight="1">
      <c r="E1" s="16" t="s">
        <v>377</v>
      </c>
    </row>
    <row r="2" spans="5:8" ht="15.75">
      <c r="E2" s="17"/>
      <c r="F2" s="5"/>
      <c r="G2" s="5"/>
      <c r="H2" s="1" t="s">
        <v>0</v>
      </c>
    </row>
    <row r="3" spans="5:8" ht="15.75">
      <c r="E3" s="17"/>
      <c r="F3" s="5"/>
      <c r="G3" s="5"/>
      <c r="H3" s="23"/>
    </row>
    <row r="4" spans="1:235" ht="28.5" customHeight="1">
      <c r="A4" s="9"/>
      <c r="B4" s="9"/>
      <c r="C4" s="10" t="s">
        <v>1</v>
      </c>
      <c r="D4" s="10" t="s">
        <v>2</v>
      </c>
      <c r="E4" s="18" t="s">
        <v>3</v>
      </c>
      <c r="F4" s="11"/>
      <c r="G4" s="10" t="s">
        <v>4</v>
      </c>
      <c r="H4" s="24" t="s">
        <v>5</v>
      </c>
      <c r="I4" s="25" t="s">
        <v>6</v>
      </c>
      <c r="J4" s="31" t="s">
        <v>7</v>
      </c>
      <c r="K4" s="32"/>
      <c r="L4" s="32"/>
      <c r="M4" s="33"/>
      <c r="N4" s="34" t="s">
        <v>376</v>
      </c>
      <c r="O4" s="10" t="s">
        <v>8</v>
      </c>
      <c r="P4" s="12" t="s">
        <v>9</v>
      </c>
      <c r="Q4" s="13" t="s"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</row>
    <row r="5" spans="1:17" ht="15.75">
      <c r="A5" s="9"/>
      <c r="B5" s="9"/>
      <c r="C5" s="14"/>
      <c r="D5" s="14"/>
      <c r="E5" s="19"/>
      <c r="F5" s="14"/>
      <c r="G5" s="14"/>
      <c r="H5" s="26"/>
      <c r="I5" s="27"/>
      <c r="J5" s="28" t="s">
        <v>11</v>
      </c>
      <c r="K5" s="28" t="s">
        <v>12</v>
      </c>
      <c r="L5" s="28" t="s">
        <v>13</v>
      </c>
      <c r="M5" s="28" t="s">
        <v>14</v>
      </c>
      <c r="N5" s="35"/>
      <c r="O5" s="15"/>
      <c r="P5" s="15"/>
      <c r="Q5" s="15"/>
    </row>
    <row r="6" spans="3:17" ht="15.75">
      <c r="C6" s="8">
        <v>1</v>
      </c>
      <c r="D6" s="8" t="s">
        <v>15</v>
      </c>
      <c r="E6" s="2" t="s">
        <v>16</v>
      </c>
      <c r="F6" s="8">
        <v>1</v>
      </c>
      <c r="G6" s="8" t="s">
        <v>17</v>
      </c>
      <c r="H6" s="2" t="s">
        <v>18</v>
      </c>
      <c r="I6" s="29">
        <v>1</v>
      </c>
      <c r="J6" s="29">
        <v>9</v>
      </c>
      <c r="K6" s="29">
        <v>1</v>
      </c>
      <c r="L6" s="29">
        <v>0</v>
      </c>
      <c r="M6" s="29">
        <v>0</v>
      </c>
      <c r="N6" s="29">
        <v>4</v>
      </c>
      <c r="O6" s="8" t="s">
        <v>19</v>
      </c>
      <c r="P6" s="8" t="s">
        <v>19</v>
      </c>
      <c r="Q6" s="8" t="s">
        <v>19</v>
      </c>
    </row>
    <row r="7" spans="3:17" ht="15.75">
      <c r="C7" s="8">
        <v>2</v>
      </c>
      <c r="D7" s="8" t="str">
        <f>D6</f>
        <v>Plathelminthes</v>
      </c>
      <c r="E7" s="2" t="s">
        <v>20</v>
      </c>
      <c r="F7" s="8">
        <v>2</v>
      </c>
      <c r="G7" s="8" t="s">
        <v>21</v>
      </c>
      <c r="H7" s="2" t="s">
        <v>18</v>
      </c>
      <c r="I7" s="29">
        <v>1</v>
      </c>
      <c r="J7" s="29">
        <v>6</v>
      </c>
      <c r="K7" s="29">
        <v>4</v>
      </c>
      <c r="L7" s="29">
        <v>0</v>
      </c>
      <c r="M7" s="29">
        <v>0</v>
      </c>
      <c r="N7" s="29">
        <v>2</v>
      </c>
      <c r="O7" s="8" t="s">
        <v>19</v>
      </c>
      <c r="P7" s="8" t="s">
        <v>19</v>
      </c>
      <c r="Q7" s="8" t="s">
        <v>19</v>
      </c>
    </row>
    <row r="8" spans="3:17" ht="15.75">
      <c r="C8" s="8">
        <v>3</v>
      </c>
      <c r="D8" s="8" t="s">
        <v>22</v>
      </c>
      <c r="E8" s="2" t="s">
        <v>23</v>
      </c>
      <c r="F8" s="8">
        <v>3</v>
      </c>
      <c r="G8" s="8" t="s">
        <v>24</v>
      </c>
      <c r="H8" s="2" t="s">
        <v>25</v>
      </c>
      <c r="I8" s="29">
        <v>4</v>
      </c>
      <c r="J8" s="29">
        <v>0</v>
      </c>
      <c r="K8" s="29">
        <v>0</v>
      </c>
      <c r="L8" s="29">
        <v>2</v>
      </c>
      <c r="M8" s="29">
        <v>8</v>
      </c>
      <c r="N8" s="29">
        <v>3</v>
      </c>
      <c r="O8" s="8" t="s">
        <v>19</v>
      </c>
      <c r="P8" s="8" t="s">
        <v>19</v>
      </c>
      <c r="Q8" s="8" t="s">
        <v>19</v>
      </c>
    </row>
    <row r="9" spans="3:17" ht="15.75">
      <c r="C9" s="8">
        <v>4</v>
      </c>
      <c r="D9" s="8" t="str">
        <f>D8</f>
        <v>Oligchaeta</v>
      </c>
      <c r="E9" s="2" t="s">
        <v>26</v>
      </c>
      <c r="F9" s="8">
        <v>4</v>
      </c>
      <c r="G9" s="8" t="s">
        <v>27</v>
      </c>
      <c r="H9" s="2" t="s">
        <v>25</v>
      </c>
      <c r="I9" s="29">
        <v>4</v>
      </c>
      <c r="J9" s="29">
        <v>0</v>
      </c>
      <c r="K9" s="29">
        <v>0</v>
      </c>
      <c r="L9" s="29">
        <v>4</v>
      </c>
      <c r="M9" s="29">
        <v>6</v>
      </c>
      <c r="N9" s="29">
        <v>3</v>
      </c>
      <c r="O9" s="8" t="s">
        <v>19</v>
      </c>
      <c r="P9" s="8" t="s">
        <v>19</v>
      </c>
      <c r="Q9" s="8" t="s">
        <v>19</v>
      </c>
    </row>
    <row r="10" spans="3:17" ht="15.75">
      <c r="C10" s="8">
        <v>5</v>
      </c>
      <c r="D10" s="8" t="str">
        <f>D9</f>
        <v>Oligchaeta</v>
      </c>
      <c r="E10" s="2" t="s">
        <v>28</v>
      </c>
      <c r="F10" s="8">
        <v>5</v>
      </c>
      <c r="G10" s="8" t="s">
        <v>29</v>
      </c>
      <c r="H10" s="2" t="s">
        <v>25</v>
      </c>
      <c r="I10" s="29">
        <v>4</v>
      </c>
      <c r="J10" s="29">
        <v>0</v>
      </c>
      <c r="K10" s="29">
        <v>0</v>
      </c>
      <c r="L10" s="29">
        <v>3</v>
      </c>
      <c r="M10" s="29">
        <v>7</v>
      </c>
      <c r="N10" s="29">
        <v>3</v>
      </c>
      <c r="O10" s="8" t="s">
        <v>19</v>
      </c>
      <c r="P10" s="8" t="s">
        <v>19</v>
      </c>
      <c r="Q10" s="8" t="s">
        <v>19</v>
      </c>
    </row>
    <row r="11" spans="3:17" ht="15.75">
      <c r="C11" s="8">
        <v>6</v>
      </c>
      <c r="D11" s="8" t="str">
        <f>D10</f>
        <v>Oligchaeta</v>
      </c>
      <c r="E11" s="2" t="s">
        <v>30</v>
      </c>
      <c r="F11" s="8">
        <v>6</v>
      </c>
      <c r="G11" s="8" t="s">
        <v>31</v>
      </c>
      <c r="H11" s="2" t="s">
        <v>25</v>
      </c>
      <c r="I11" s="29">
        <v>2</v>
      </c>
      <c r="J11" s="29">
        <v>2</v>
      </c>
      <c r="K11" s="29">
        <v>7</v>
      </c>
      <c r="L11" s="29">
        <v>1</v>
      </c>
      <c r="M11" s="29">
        <v>0</v>
      </c>
      <c r="N11" s="29">
        <v>3</v>
      </c>
      <c r="O11" s="8" t="s">
        <v>19</v>
      </c>
      <c r="P11" s="8" t="s">
        <v>19</v>
      </c>
      <c r="Q11" s="8" t="s">
        <v>19</v>
      </c>
    </row>
    <row r="12" spans="3:17" ht="15.75">
      <c r="C12" s="8">
        <v>7</v>
      </c>
      <c r="D12" s="8" t="s">
        <v>32</v>
      </c>
      <c r="E12" s="2" t="s">
        <v>33</v>
      </c>
      <c r="F12" s="8">
        <v>7</v>
      </c>
      <c r="G12" s="8" t="s">
        <v>34</v>
      </c>
      <c r="H12" s="2" t="s">
        <v>25</v>
      </c>
      <c r="I12" s="29">
        <v>3</v>
      </c>
      <c r="J12" s="29">
        <v>1</v>
      </c>
      <c r="K12" s="29">
        <v>2</v>
      </c>
      <c r="L12" s="29">
        <v>7</v>
      </c>
      <c r="M12" s="29">
        <v>0</v>
      </c>
      <c r="N12" s="29">
        <v>3</v>
      </c>
      <c r="O12" s="3" t="s">
        <v>35</v>
      </c>
      <c r="P12" s="8" t="s">
        <v>19</v>
      </c>
      <c r="Q12" s="3" t="s">
        <v>35</v>
      </c>
    </row>
    <row r="13" spans="3:17" ht="15.75">
      <c r="C13" s="8">
        <v>8</v>
      </c>
      <c r="D13" s="8" t="str">
        <f>D12</f>
        <v>Hirudinea</v>
      </c>
      <c r="E13" s="2" t="s">
        <v>36</v>
      </c>
      <c r="F13" s="8">
        <v>8</v>
      </c>
      <c r="G13" s="8" t="s">
        <v>37</v>
      </c>
      <c r="H13" s="2" t="s">
        <v>25</v>
      </c>
      <c r="I13" s="29">
        <v>3</v>
      </c>
      <c r="J13" s="29">
        <v>1</v>
      </c>
      <c r="K13" s="29">
        <v>4</v>
      </c>
      <c r="L13" s="29">
        <v>5</v>
      </c>
      <c r="M13" s="29">
        <v>0</v>
      </c>
      <c r="N13" s="29">
        <v>1</v>
      </c>
      <c r="O13" s="8" t="s">
        <v>19</v>
      </c>
      <c r="P13" s="8" t="s">
        <v>19</v>
      </c>
      <c r="Q13" s="3" t="s">
        <v>35</v>
      </c>
    </row>
    <row r="14" spans="3:17" ht="15.75">
      <c r="C14" s="8">
        <v>9</v>
      </c>
      <c r="D14" s="8" t="str">
        <f>D13</f>
        <v>Hirudinea</v>
      </c>
      <c r="E14" s="2" t="s">
        <v>38</v>
      </c>
      <c r="F14" s="8">
        <v>9</v>
      </c>
      <c r="G14" s="8" t="s">
        <v>39</v>
      </c>
      <c r="H14" s="2" t="s">
        <v>25</v>
      </c>
      <c r="I14" s="29">
        <v>3</v>
      </c>
      <c r="J14" s="29">
        <v>1</v>
      </c>
      <c r="K14" s="29">
        <v>3</v>
      </c>
      <c r="L14" s="29">
        <v>6</v>
      </c>
      <c r="M14" s="29">
        <v>0</v>
      </c>
      <c r="N14" s="29">
        <v>2</v>
      </c>
      <c r="O14" s="8" t="s">
        <v>19</v>
      </c>
      <c r="P14" s="8" t="s">
        <v>19</v>
      </c>
      <c r="Q14" s="3" t="s">
        <v>35</v>
      </c>
    </row>
    <row r="15" spans="3:17" ht="15.75">
      <c r="C15" s="8">
        <v>10</v>
      </c>
      <c r="D15" s="8" t="s">
        <v>40</v>
      </c>
      <c r="E15" s="2" t="s">
        <v>41</v>
      </c>
      <c r="F15" s="8">
        <v>10</v>
      </c>
      <c r="G15" s="8" t="s">
        <v>42</v>
      </c>
      <c r="H15" s="2" t="s">
        <v>25</v>
      </c>
      <c r="I15" s="29">
        <v>3</v>
      </c>
      <c r="J15" s="29">
        <v>0</v>
      </c>
      <c r="K15" s="29">
        <v>4</v>
      </c>
      <c r="L15" s="29">
        <v>5</v>
      </c>
      <c r="M15" s="29">
        <v>1</v>
      </c>
      <c r="N15" s="29">
        <v>1</v>
      </c>
      <c r="O15" s="8" t="s">
        <v>19</v>
      </c>
      <c r="P15" s="8" t="s">
        <v>19</v>
      </c>
      <c r="Q15" s="8" t="s">
        <v>19</v>
      </c>
    </row>
    <row r="16" spans="3:17" ht="15.75">
      <c r="C16" s="8">
        <v>11</v>
      </c>
      <c r="D16" s="8" t="str">
        <f aca="true" t="shared" si="0" ref="D16:D28">D15</f>
        <v>Mollusca</v>
      </c>
      <c r="E16" s="2" t="s">
        <v>43</v>
      </c>
      <c r="F16" s="8">
        <v>11</v>
      </c>
      <c r="G16" s="8" t="s">
        <v>44</v>
      </c>
      <c r="H16" s="2" t="s">
        <v>25</v>
      </c>
      <c r="I16" s="29">
        <v>2</v>
      </c>
      <c r="J16" s="29">
        <v>1</v>
      </c>
      <c r="K16" s="29">
        <v>5</v>
      </c>
      <c r="L16" s="29">
        <v>3</v>
      </c>
      <c r="M16" s="29">
        <v>0</v>
      </c>
      <c r="N16" s="29">
        <v>1</v>
      </c>
      <c r="O16" s="8" t="s">
        <v>19</v>
      </c>
      <c r="P16" s="8" t="s">
        <v>19</v>
      </c>
      <c r="Q16" s="8" t="s">
        <v>19</v>
      </c>
    </row>
    <row r="17" spans="3:17" ht="15.75">
      <c r="C17" s="8">
        <v>12</v>
      </c>
      <c r="D17" s="8" t="str">
        <f t="shared" si="0"/>
        <v>Mollusca</v>
      </c>
      <c r="E17" s="2" t="s">
        <v>45</v>
      </c>
      <c r="F17" s="8">
        <v>12</v>
      </c>
      <c r="G17" s="8" t="s">
        <v>46</v>
      </c>
      <c r="H17" s="2" t="s">
        <v>25</v>
      </c>
      <c r="I17" s="29">
        <v>2</v>
      </c>
      <c r="J17" s="29">
        <v>2</v>
      </c>
      <c r="K17" s="29">
        <v>5</v>
      </c>
      <c r="L17" s="29">
        <v>3</v>
      </c>
      <c r="M17" s="29">
        <v>0</v>
      </c>
      <c r="N17" s="29">
        <v>2</v>
      </c>
      <c r="O17" s="8" t="s">
        <v>19</v>
      </c>
      <c r="P17" s="8" t="s">
        <v>19</v>
      </c>
      <c r="Q17" s="8" t="s">
        <v>19</v>
      </c>
    </row>
    <row r="18" spans="3:17" ht="15.75">
      <c r="C18" s="8">
        <v>13</v>
      </c>
      <c r="D18" s="8" t="str">
        <f t="shared" si="0"/>
        <v>Mollusca</v>
      </c>
      <c r="E18" s="2" t="s">
        <v>47</v>
      </c>
      <c r="F18" s="8">
        <v>13</v>
      </c>
      <c r="G18" s="8" t="s">
        <v>48</v>
      </c>
      <c r="H18" s="2" t="s">
        <v>18</v>
      </c>
      <c r="I18" s="29">
        <v>1</v>
      </c>
      <c r="J18" s="29">
        <v>6</v>
      </c>
      <c r="K18" s="29">
        <v>4</v>
      </c>
      <c r="L18" s="29">
        <v>0</v>
      </c>
      <c r="M18" s="29">
        <v>0</v>
      </c>
      <c r="N18" s="29">
        <v>2</v>
      </c>
      <c r="O18" s="3" t="s">
        <v>35</v>
      </c>
      <c r="P18" s="8" t="s">
        <v>19</v>
      </c>
      <c r="Q18" s="3" t="s">
        <v>35</v>
      </c>
    </row>
    <row r="19" spans="3:17" ht="15.75">
      <c r="C19" s="8">
        <v>14</v>
      </c>
      <c r="D19" s="8" t="str">
        <f t="shared" si="0"/>
        <v>Mollusca</v>
      </c>
      <c r="E19" s="2" t="s">
        <v>49</v>
      </c>
      <c r="F19" s="8">
        <v>14</v>
      </c>
      <c r="G19" s="8" t="s">
        <v>50</v>
      </c>
      <c r="H19" s="2" t="s">
        <v>25</v>
      </c>
      <c r="I19" s="29">
        <v>3</v>
      </c>
      <c r="J19" s="29">
        <v>0</v>
      </c>
      <c r="K19" s="29">
        <v>4</v>
      </c>
      <c r="L19" s="29">
        <v>6</v>
      </c>
      <c r="M19" s="29">
        <v>0</v>
      </c>
      <c r="N19" s="29">
        <v>2</v>
      </c>
      <c r="O19" s="3" t="s">
        <v>35</v>
      </c>
      <c r="P19" s="3" t="s">
        <v>35</v>
      </c>
      <c r="Q19" s="3" t="s">
        <v>35</v>
      </c>
    </row>
    <row r="20" spans="3:17" ht="15.75">
      <c r="C20" s="8">
        <v>15</v>
      </c>
      <c r="D20" s="8" t="str">
        <f t="shared" si="0"/>
        <v>Mollusca</v>
      </c>
      <c r="E20" s="2" t="s">
        <v>51</v>
      </c>
      <c r="F20" s="8">
        <v>15</v>
      </c>
      <c r="G20" s="8" t="s">
        <v>52</v>
      </c>
      <c r="H20" s="2" t="s">
        <v>25</v>
      </c>
      <c r="I20" s="29">
        <v>2</v>
      </c>
      <c r="J20" s="29">
        <v>1</v>
      </c>
      <c r="K20" s="29">
        <v>5</v>
      </c>
      <c r="L20" s="29">
        <v>4</v>
      </c>
      <c r="M20" s="29">
        <v>0</v>
      </c>
      <c r="N20" s="29">
        <v>1</v>
      </c>
      <c r="O20" s="8" t="s">
        <v>19</v>
      </c>
      <c r="P20" s="8" t="s">
        <v>19</v>
      </c>
      <c r="Q20" s="8" t="s">
        <v>19</v>
      </c>
    </row>
    <row r="21" spans="3:17" ht="15.75">
      <c r="C21" s="8">
        <v>16</v>
      </c>
      <c r="D21" s="8" t="str">
        <f t="shared" si="0"/>
        <v>Mollusca</v>
      </c>
      <c r="E21" s="2" t="s">
        <v>53</v>
      </c>
      <c r="F21" s="8">
        <v>16</v>
      </c>
      <c r="G21" s="8" t="s">
        <v>54</v>
      </c>
      <c r="H21" s="2" t="s">
        <v>25</v>
      </c>
      <c r="I21" s="29">
        <v>4</v>
      </c>
      <c r="J21" s="29">
        <v>0</v>
      </c>
      <c r="K21" s="29">
        <v>0</v>
      </c>
      <c r="L21" s="29">
        <v>3</v>
      </c>
      <c r="M21" s="29">
        <v>7</v>
      </c>
      <c r="N21" s="29">
        <v>3</v>
      </c>
      <c r="O21" s="3" t="s">
        <v>35</v>
      </c>
      <c r="P21" s="3" t="s">
        <v>35</v>
      </c>
      <c r="Q21" s="3" t="s">
        <v>35</v>
      </c>
    </row>
    <row r="22" spans="3:17" ht="15.75">
      <c r="C22" s="8">
        <v>17</v>
      </c>
      <c r="D22" s="8" t="str">
        <f t="shared" si="0"/>
        <v>Mollusca</v>
      </c>
      <c r="E22" s="2" t="s">
        <v>55</v>
      </c>
      <c r="F22" s="8">
        <v>17</v>
      </c>
      <c r="G22" s="8" t="s">
        <v>56</v>
      </c>
      <c r="H22" s="2" t="s">
        <v>25</v>
      </c>
      <c r="I22" s="29">
        <v>2</v>
      </c>
      <c r="J22" s="29">
        <v>3</v>
      </c>
      <c r="K22" s="29">
        <v>5</v>
      </c>
      <c r="L22" s="29">
        <v>2</v>
      </c>
      <c r="M22" s="29">
        <v>0</v>
      </c>
      <c r="N22" s="29">
        <v>2</v>
      </c>
      <c r="O22" s="8" t="s">
        <v>19</v>
      </c>
      <c r="P22" s="8" t="s">
        <v>19</v>
      </c>
      <c r="Q22" s="8" t="s">
        <v>19</v>
      </c>
    </row>
    <row r="23" spans="3:17" ht="15.75">
      <c r="C23" s="8">
        <v>18</v>
      </c>
      <c r="D23" s="8" t="str">
        <f t="shared" si="0"/>
        <v>Mollusca</v>
      </c>
      <c r="E23" s="2" t="s">
        <v>57</v>
      </c>
      <c r="F23" s="8">
        <v>18</v>
      </c>
      <c r="G23" s="8" t="s">
        <v>58</v>
      </c>
      <c r="H23" s="2" t="s">
        <v>25</v>
      </c>
      <c r="I23" s="29">
        <v>2</v>
      </c>
      <c r="J23" s="29">
        <v>1</v>
      </c>
      <c r="K23" s="29">
        <v>5</v>
      </c>
      <c r="L23" s="29">
        <v>4</v>
      </c>
      <c r="M23" s="29">
        <v>0</v>
      </c>
      <c r="N23" s="29">
        <v>2</v>
      </c>
      <c r="O23" s="8" t="s">
        <v>19</v>
      </c>
      <c r="P23" s="8" t="s">
        <v>19</v>
      </c>
      <c r="Q23" s="8" t="s">
        <v>19</v>
      </c>
    </row>
    <row r="24" spans="3:17" ht="15.75">
      <c r="C24" s="8">
        <v>19</v>
      </c>
      <c r="D24" s="8" t="str">
        <f t="shared" si="0"/>
        <v>Mollusca</v>
      </c>
      <c r="E24" s="2" t="s">
        <v>59</v>
      </c>
      <c r="F24" s="8">
        <v>19</v>
      </c>
      <c r="G24" s="8" t="s">
        <v>60</v>
      </c>
      <c r="H24" s="2" t="s">
        <v>25</v>
      </c>
      <c r="I24" s="29">
        <v>2</v>
      </c>
      <c r="J24" s="29">
        <v>1</v>
      </c>
      <c r="K24" s="29">
        <v>6</v>
      </c>
      <c r="L24" s="29">
        <v>3</v>
      </c>
      <c r="M24" s="29">
        <v>0</v>
      </c>
      <c r="N24" s="29">
        <v>2</v>
      </c>
      <c r="O24" s="8" t="s">
        <v>19</v>
      </c>
      <c r="P24" s="8" t="s">
        <v>19</v>
      </c>
      <c r="Q24" s="8" t="s">
        <v>19</v>
      </c>
    </row>
    <row r="25" spans="3:17" ht="15.75">
      <c r="C25" s="8">
        <v>20</v>
      </c>
      <c r="D25" s="8" t="str">
        <f t="shared" si="0"/>
        <v>Mollusca</v>
      </c>
      <c r="E25" s="2" t="s">
        <v>61</v>
      </c>
      <c r="F25" s="8">
        <v>20</v>
      </c>
      <c r="G25" s="8" t="s">
        <v>62</v>
      </c>
      <c r="H25" s="2" t="s">
        <v>25</v>
      </c>
      <c r="I25" s="29">
        <v>2</v>
      </c>
      <c r="J25" s="29">
        <v>1</v>
      </c>
      <c r="K25" s="29">
        <v>5</v>
      </c>
      <c r="L25" s="29">
        <v>4</v>
      </c>
      <c r="M25" s="29">
        <v>0</v>
      </c>
      <c r="N25" s="29">
        <v>1</v>
      </c>
      <c r="O25" s="8" t="s">
        <v>19</v>
      </c>
      <c r="P25" s="8" t="s">
        <v>19</v>
      </c>
      <c r="Q25" s="8" t="s">
        <v>19</v>
      </c>
    </row>
    <row r="26" spans="3:17" ht="15.75">
      <c r="C26" s="8">
        <v>21</v>
      </c>
      <c r="D26" s="8" t="str">
        <f t="shared" si="0"/>
        <v>Mollusca</v>
      </c>
      <c r="E26" s="2" t="s">
        <v>63</v>
      </c>
      <c r="F26" s="8">
        <v>21</v>
      </c>
      <c r="G26" s="8" t="s">
        <v>64</v>
      </c>
      <c r="H26" s="2" t="s">
        <v>25</v>
      </c>
      <c r="I26" s="29">
        <v>2</v>
      </c>
      <c r="J26" s="29">
        <v>5</v>
      </c>
      <c r="K26" s="29">
        <v>5</v>
      </c>
      <c r="L26" s="29">
        <v>0</v>
      </c>
      <c r="M26" s="29">
        <v>0</v>
      </c>
      <c r="N26" s="29">
        <v>2</v>
      </c>
      <c r="O26" s="3" t="s">
        <v>35</v>
      </c>
      <c r="P26" s="8" t="s">
        <v>19</v>
      </c>
      <c r="Q26" s="3" t="s">
        <v>35</v>
      </c>
    </row>
    <row r="27" spans="3:17" ht="15.75">
      <c r="C27" s="8">
        <v>22</v>
      </c>
      <c r="D27" s="8" t="str">
        <f t="shared" si="0"/>
        <v>Mollusca</v>
      </c>
      <c r="E27" s="2" t="s">
        <v>65</v>
      </c>
      <c r="F27" s="8">
        <v>22</v>
      </c>
      <c r="G27" s="8" t="s">
        <v>66</v>
      </c>
      <c r="H27" s="2" t="s">
        <v>25</v>
      </c>
      <c r="I27" s="29">
        <v>2</v>
      </c>
      <c r="J27" s="29">
        <v>3</v>
      </c>
      <c r="K27" s="29">
        <v>5</v>
      </c>
      <c r="L27" s="29">
        <v>2</v>
      </c>
      <c r="M27" s="29">
        <v>0</v>
      </c>
      <c r="N27" s="29">
        <v>2</v>
      </c>
      <c r="O27" s="8" t="s">
        <v>19</v>
      </c>
      <c r="P27" s="8" t="s">
        <v>19</v>
      </c>
      <c r="Q27" s="8" t="s">
        <v>19</v>
      </c>
    </row>
    <row r="28" spans="3:17" ht="15.75">
      <c r="C28" s="8">
        <v>23</v>
      </c>
      <c r="D28" s="8" t="str">
        <f t="shared" si="0"/>
        <v>Mollusca</v>
      </c>
      <c r="E28" s="2" t="s">
        <v>67</v>
      </c>
      <c r="F28" s="8">
        <v>23</v>
      </c>
      <c r="G28" s="8" t="s">
        <v>68</v>
      </c>
      <c r="H28" s="2" t="s">
        <v>25</v>
      </c>
      <c r="I28" s="29">
        <v>2</v>
      </c>
      <c r="J28" s="29">
        <v>2</v>
      </c>
      <c r="K28" s="29">
        <v>5</v>
      </c>
      <c r="L28" s="29">
        <v>3</v>
      </c>
      <c r="M28" s="29">
        <v>0</v>
      </c>
      <c r="N28" s="29">
        <v>2</v>
      </c>
      <c r="O28" s="8" t="s">
        <v>19</v>
      </c>
      <c r="P28" s="8" t="s">
        <v>19</v>
      </c>
      <c r="Q28" s="8" t="s">
        <v>19</v>
      </c>
    </row>
    <row r="29" spans="3:17" ht="15.75">
      <c r="C29" s="8">
        <v>24</v>
      </c>
      <c r="D29" s="8" t="s">
        <v>69</v>
      </c>
      <c r="E29" s="2" t="s">
        <v>70</v>
      </c>
      <c r="F29" s="8">
        <v>24</v>
      </c>
      <c r="G29" s="8" t="s">
        <v>71</v>
      </c>
      <c r="H29" s="2" t="s">
        <v>25</v>
      </c>
      <c r="I29" s="29">
        <v>3</v>
      </c>
      <c r="J29" s="29">
        <v>1</v>
      </c>
      <c r="K29" s="29">
        <v>2</v>
      </c>
      <c r="L29" s="29">
        <v>7</v>
      </c>
      <c r="M29" s="29">
        <v>0</v>
      </c>
      <c r="N29" s="29">
        <v>3</v>
      </c>
      <c r="O29" s="3" t="s">
        <v>35</v>
      </c>
      <c r="P29" s="3" t="s">
        <v>35</v>
      </c>
      <c r="Q29" s="3" t="s">
        <v>35</v>
      </c>
    </row>
    <row r="30" spans="3:17" ht="15.75">
      <c r="C30" s="8">
        <v>25</v>
      </c>
      <c r="D30" s="8" t="str">
        <f>D29</f>
        <v>Crustacea</v>
      </c>
      <c r="E30" s="2" t="s">
        <v>72</v>
      </c>
      <c r="F30" s="8">
        <v>25</v>
      </c>
      <c r="G30" s="8" t="s">
        <v>73</v>
      </c>
      <c r="H30" s="2" t="s">
        <v>18</v>
      </c>
      <c r="I30" s="29">
        <v>1</v>
      </c>
      <c r="J30" s="29">
        <v>10</v>
      </c>
      <c r="K30" s="29">
        <v>0</v>
      </c>
      <c r="L30" s="29">
        <v>0</v>
      </c>
      <c r="M30" s="29">
        <v>0</v>
      </c>
      <c r="N30" s="29">
        <v>5</v>
      </c>
      <c r="O30" s="3" t="s">
        <v>35</v>
      </c>
      <c r="P30" s="3" t="s">
        <v>35</v>
      </c>
      <c r="Q30" s="3" t="s">
        <v>35</v>
      </c>
    </row>
    <row r="31" spans="3:17" ht="15.75">
      <c r="C31" s="8">
        <v>26</v>
      </c>
      <c r="D31" s="8" t="str">
        <f>D30</f>
        <v>Crustacea</v>
      </c>
      <c r="E31" s="2" t="s">
        <v>74</v>
      </c>
      <c r="F31" s="8">
        <v>26</v>
      </c>
      <c r="G31" s="8" t="s">
        <v>75</v>
      </c>
      <c r="H31" s="2" t="s">
        <v>18</v>
      </c>
      <c r="I31" s="29">
        <v>1</v>
      </c>
      <c r="J31" s="29">
        <v>6</v>
      </c>
      <c r="K31" s="29">
        <v>4</v>
      </c>
      <c r="L31" s="29">
        <v>0</v>
      </c>
      <c r="M31" s="29">
        <v>0</v>
      </c>
      <c r="N31" s="29">
        <v>2</v>
      </c>
      <c r="O31" s="3" t="s">
        <v>35</v>
      </c>
      <c r="P31" s="3" t="s">
        <v>35</v>
      </c>
      <c r="Q31" s="3" t="s">
        <v>35</v>
      </c>
    </row>
    <row r="32" spans="3:17" ht="15.75">
      <c r="C32" s="8">
        <v>27</v>
      </c>
      <c r="D32" s="8" t="str">
        <f>D31</f>
        <v>Crustacea</v>
      </c>
      <c r="E32" s="2" t="s">
        <v>76</v>
      </c>
      <c r="F32" s="8">
        <v>27</v>
      </c>
      <c r="G32" s="8" t="s">
        <v>77</v>
      </c>
      <c r="H32" s="2" t="s">
        <v>25</v>
      </c>
      <c r="I32" s="29">
        <v>1</v>
      </c>
      <c r="J32" s="29">
        <v>3</v>
      </c>
      <c r="K32" s="29">
        <v>6</v>
      </c>
      <c r="L32" s="29">
        <v>1</v>
      </c>
      <c r="M32" s="29">
        <v>0</v>
      </c>
      <c r="N32" s="29">
        <v>2</v>
      </c>
      <c r="O32" s="8" t="s">
        <v>19</v>
      </c>
      <c r="P32" s="8" t="s">
        <v>19</v>
      </c>
      <c r="Q32" s="8" t="s">
        <v>19</v>
      </c>
    </row>
    <row r="33" spans="3:17" ht="15.75">
      <c r="C33" s="8">
        <v>28</v>
      </c>
      <c r="D33" s="8" t="str">
        <f>D32</f>
        <v>Crustacea</v>
      </c>
      <c r="E33" s="2" t="s">
        <v>78</v>
      </c>
      <c r="F33" s="8">
        <v>28</v>
      </c>
      <c r="G33" s="8" t="s">
        <v>79</v>
      </c>
      <c r="H33" s="2" t="s">
        <v>25</v>
      </c>
      <c r="I33" s="29">
        <v>3</v>
      </c>
      <c r="J33" s="29">
        <v>0</v>
      </c>
      <c r="K33" s="29">
        <v>2</v>
      </c>
      <c r="L33" s="29">
        <v>8</v>
      </c>
      <c r="M33" s="29">
        <v>0</v>
      </c>
      <c r="N33" s="29">
        <v>3</v>
      </c>
      <c r="O33" s="8" t="s">
        <v>19</v>
      </c>
      <c r="P33" s="8" t="s">
        <v>19</v>
      </c>
      <c r="Q33" s="8" t="s">
        <v>19</v>
      </c>
    </row>
    <row r="34" spans="3:17" ht="15.75">
      <c r="C34" s="8">
        <v>29</v>
      </c>
      <c r="D34" s="8" t="str">
        <f>D33</f>
        <v>Crustacea</v>
      </c>
      <c r="E34" s="2" t="s">
        <v>80</v>
      </c>
      <c r="F34" s="8">
        <v>29</v>
      </c>
      <c r="G34" s="8" t="s">
        <v>81</v>
      </c>
      <c r="H34" s="2" t="s">
        <v>18</v>
      </c>
      <c r="I34" s="29">
        <v>1</v>
      </c>
      <c r="J34" s="29">
        <v>9</v>
      </c>
      <c r="K34" s="29">
        <v>1</v>
      </c>
      <c r="L34" s="29">
        <v>0</v>
      </c>
      <c r="M34" s="29">
        <v>0</v>
      </c>
      <c r="N34" s="29">
        <v>4</v>
      </c>
      <c r="O34" s="3" t="s">
        <v>35</v>
      </c>
      <c r="P34" s="8" t="s">
        <v>19</v>
      </c>
      <c r="Q34" s="3" t="s">
        <v>35</v>
      </c>
    </row>
    <row r="35" spans="3:17" ht="15.75">
      <c r="C35" s="8">
        <v>30</v>
      </c>
      <c r="D35" s="8" t="s">
        <v>82</v>
      </c>
      <c r="E35" s="2" t="s">
        <v>83</v>
      </c>
      <c r="F35" s="8">
        <v>30</v>
      </c>
      <c r="G35" s="8" t="s">
        <v>84</v>
      </c>
      <c r="H35" s="2" t="s">
        <v>25</v>
      </c>
      <c r="I35" s="29">
        <v>2</v>
      </c>
      <c r="J35" s="29">
        <v>2</v>
      </c>
      <c r="K35" s="29">
        <v>7</v>
      </c>
      <c r="L35" s="29">
        <v>1</v>
      </c>
      <c r="M35" s="29">
        <v>0</v>
      </c>
      <c r="N35" s="29">
        <v>3</v>
      </c>
      <c r="O35" s="8" t="s">
        <v>19</v>
      </c>
      <c r="P35" s="8" t="s">
        <v>19</v>
      </c>
      <c r="Q35" s="8" t="s">
        <v>19</v>
      </c>
    </row>
    <row r="36" spans="3:17" ht="15.75">
      <c r="C36" s="8">
        <v>31</v>
      </c>
      <c r="D36" s="8" t="str">
        <f aca="true" t="shared" si="1" ref="D36:D67">D35</f>
        <v>Ephemeroptera</v>
      </c>
      <c r="E36" s="2" t="s">
        <v>85</v>
      </c>
      <c r="F36" s="8">
        <v>31</v>
      </c>
      <c r="G36" s="8" t="s">
        <v>86</v>
      </c>
      <c r="H36" s="2" t="s">
        <v>18</v>
      </c>
      <c r="I36" s="29">
        <v>1</v>
      </c>
      <c r="J36" s="29">
        <v>9</v>
      </c>
      <c r="K36" s="29">
        <v>1</v>
      </c>
      <c r="L36" s="29">
        <v>0</v>
      </c>
      <c r="M36" s="29">
        <v>0</v>
      </c>
      <c r="N36" s="29">
        <v>4</v>
      </c>
      <c r="O36" s="3" t="s">
        <v>35</v>
      </c>
      <c r="P36" s="3" t="s">
        <v>35</v>
      </c>
      <c r="Q36" s="3" t="s">
        <v>35</v>
      </c>
    </row>
    <row r="37" spans="3:17" ht="15.75">
      <c r="C37" s="8">
        <v>32</v>
      </c>
      <c r="D37" s="8" t="str">
        <f t="shared" si="1"/>
        <v>Ephemeroptera</v>
      </c>
      <c r="E37" s="2" t="s">
        <v>87</v>
      </c>
      <c r="F37" s="8">
        <v>32</v>
      </c>
      <c r="G37" s="8" t="s">
        <v>88</v>
      </c>
      <c r="H37" s="2" t="s">
        <v>18</v>
      </c>
      <c r="I37" s="29">
        <v>1</v>
      </c>
      <c r="J37" s="29">
        <v>7</v>
      </c>
      <c r="K37" s="29">
        <v>3</v>
      </c>
      <c r="L37" s="29">
        <v>0</v>
      </c>
      <c r="M37" s="29">
        <v>0</v>
      </c>
      <c r="N37" s="29">
        <v>3</v>
      </c>
      <c r="O37" s="3" t="s">
        <v>35</v>
      </c>
      <c r="P37" s="3" t="s">
        <v>35</v>
      </c>
      <c r="Q37" s="3" t="s">
        <v>35</v>
      </c>
    </row>
    <row r="38" spans="3:17" ht="15.75">
      <c r="C38" s="8">
        <v>33</v>
      </c>
      <c r="D38" s="8" t="str">
        <f t="shared" si="1"/>
        <v>Ephemeroptera</v>
      </c>
      <c r="E38" s="2" t="s">
        <v>89</v>
      </c>
      <c r="F38" s="8">
        <v>33</v>
      </c>
      <c r="G38" s="8" t="s">
        <v>90</v>
      </c>
      <c r="H38" s="2" t="s">
        <v>25</v>
      </c>
      <c r="I38" s="29">
        <v>2</v>
      </c>
      <c r="J38" s="29">
        <v>0</v>
      </c>
      <c r="K38" s="29">
        <v>6</v>
      </c>
      <c r="L38" s="29">
        <v>4</v>
      </c>
      <c r="M38" s="29">
        <v>0</v>
      </c>
      <c r="N38" s="29">
        <v>2</v>
      </c>
      <c r="O38" s="8" t="s">
        <v>19</v>
      </c>
      <c r="P38" s="8" t="s">
        <v>19</v>
      </c>
      <c r="Q38" s="8" t="s">
        <v>19</v>
      </c>
    </row>
    <row r="39" spans="3:17" ht="15.75">
      <c r="C39" s="8">
        <v>34</v>
      </c>
      <c r="D39" s="8" t="str">
        <f t="shared" si="1"/>
        <v>Ephemeroptera</v>
      </c>
      <c r="E39" s="2" t="s">
        <v>91</v>
      </c>
      <c r="F39" s="8">
        <v>34</v>
      </c>
      <c r="G39" s="8" t="s">
        <v>92</v>
      </c>
      <c r="H39" s="2" t="s">
        <v>25</v>
      </c>
      <c r="I39" s="29">
        <v>2</v>
      </c>
      <c r="J39" s="29">
        <v>4</v>
      </c>
      <c r="K39" s="29">
        <v>6</v>
      </c>
      <c r="L39" s="29">
        <v>0</v>
      </c>
      <c r="M39" s="29">
        <v>0</v>
      </c>
      <c r="N39" s="29">
        <v>2</v>
      </c>
      <c r="O39" s="3" t="s">
        <v>35</v>
      </c>
      <c r="P39" s="3" t="s">
        <v>35</v>
      </c>
      <c r="Q39" s="3" t="s">
        <v>35</v>
      </c>
    </row>
    <row r="40" spans="3:17" ht="15.75">
      <c r="C40" s="8">
        <v>35</v>
      </c>
      <c r="D40" s="8" t="str">
        <f t="shared" si="1"/>
        <v>Ephemeroptera</v>
      </c>
      <c r="E40" s="2" t="s">
        <v>93</v>
      </c>
      <c r="F40" s="8">
        <v>35</v>
      </c>
      <c r="G40" s="8" t="s">
        <v>94</v>
      </c>
      <c r="H40" s="2" t="s">
        <v>25</v>
      </c>
      <c r="I40" s="29">
        <v>2</v>
      </c>
      <c r="J40" s="29">
        <v>5</v>
      </c>
      <c r="K40" s="29">
        <v>5</v>
      </c>
      <c r="L40" s="29">
        <v>0</v>
      </c>
      <c r="M40" s="29">
        <v>0</v>
      </c>
      <c r="N40" s="29">
        <v>2</v>
      </c>
      <c r="O40" s="3" t="s">
        <v>35</v>
      </c>
      <c r="P40" s="3" t="s">
        <v>35</v>
      </c>
      <c r="Q40" s="3" t="s">
        <v>35</v>
      </c>
    </row>
    <row r="41" spans="3:17" ht="15.75">
      <c r="C41" s="8">
        <v>36</v>
      </c>
      <c r="D41" s="8" t="str">
        <f t="shared" si="1"/>
        <v>Ephemeroptera</v>
      </c>
      <c r="E41" s="2" t="s">
        <v>95</v>
      </c>
      <c r="F41" s="8">
        <v>36</v>
      </c>
      <c r="G41" s="8" t="s">
        <v>96</v>
      </c>
      <c r="H41" s="2" t="s">
        <v>25</v>
      </c>
      <c r="I41" s="29">
        <v>2</v>
      </c>
      <c r="J41" s="29">
        <v>5</v>
      </c>
      <c r="K41" s="29">
        <v>5</v>
      </c>
      <c r="L41" s="29">
        <v>0</v>
      </c>
      <c r="M41" s="29">
        <v>0</v>
      </c>
      <c r="N41" s="29">
        <v>2</v>
      </c>
      <c r="O41" s="8" t="s">
        <v>19</v>
      </c>
      <c r="P41" s="8" t="s">
        <v>19</v>
      </c>
      <c r="Q41" s="8" t="s">
        <v>19</v>
      </c>
    </row>
    <row r="42" spans="3:17" ht="15.75">
      <c r="C42" s="8">
        <v>37</v>
      </c>
      <c r="D42" s="8" t="str">
        <f t="shared" si="1"/>
        <v>Ephemeroptera</v>
      </c>
      <c r="E42" s="2" t="s">
        <v>97</v>
      </c>
      <c r="F42" s="8">
        <v>37</v>
      </c>
      <c r="G42" s="8" t="s">
        <v>98</v>
      </c>
      <c r="H42" s="2" t="s">
        <v>25</v>
      </c>
      <c r="I42" s="29">
        <v>2</v>
      </c>
      <c r="J42" s="29">
        <v>2</v>
      </c>
      <c r="K42" s="29">
        <v>7</v>
      </c>
      <c r="L42" s="29">
        <v>1</v>
      </c>
      <c r="M42" s="29">
        <v>0</v>
      </c>
      <c r="N42" s="29">
        <v>3</v>
      </c>
      <c r="O42" s="8" t="s">
        <v>19</v>
      </c>
      <c r="P42" s="8" t="s">
        <v>19</v>
      </c>
      <c r="Q42" s="8" t="s">
        <v>19</v>
      </c>
    </row>
    <row r="43" spans="3:17" ht="15.75">
      <c r="C43" s="8">
        <v>38</v>
      </c>
      <c r="D43" s="8" t="str">
        <f t="shared" si="1"/>
        <v>Ephemeroptera</v>
      </c>
      <c r="E43" s="2" t="s">
        <v>99</v>
      </c>
      <c r="F43" s="8">
        <v>38</v>
      </c>
      <c r="G43" s="8" t="s">
        <v>100</v>
      </c>
      <c r="H43" s="2" t="s">
        <v>18</v>
      </c>
      <c r="I43" s="29">
        <v>1</v>
      </c>
      <c r="J43" s="29">
        <v>6</v>
      </c>
      <c r="K43" s="29">
        <v>4</v>
      </c>
      <c r="L43" s="29">
        <v>0</v>
      </c>
      <c r="M43" s="29">
        <v>0</v>
      </c>
      <c r="N43" s="29">
        <v>2</v>
      </c>
      <c r="O43" s="8" t="s">
        <v>19</v>
      </c>
      <c r="P43" s="8" t="s">
        <v>19</v>
      </c>
      <c r="Q43" s="8" t="s">
        <v>19</v>
      </c>
    </row>
    <row r="44" spans="3:17" ht="15.75">
      <c r="C44" s="8">
        <v>39</v>
      </c>
      <c r="D44" s="8" t="str">
        <f t="shared" si="1"/>
        <v>Ephemeroptera</v>
      </c>
      <c r="E44" s="2" t="s">
        <v>101</v>
      </c>
      <c r="F44" s="8">
        <v>39</v>
      </c>
      <c r="G44" s="8" t="s">
        <v>102</v>
      </c>
      <c r="H44" s="2" t="s">
        <v>18</v>
      </c>
      <c r="I44" s="29">
        <v>1</v>
      </c>
      <c r="J44" s="29">
        <v>8</v>
      </c>
      <c r="K44" s="29">
        <v>2</v>
      </c>
      <c r="L44" s="29">
        <v>0</v>
      </c>
      <c r="M44" s="29">
        <v>0</v>
      </c>
      <c r="N44" s="29">
        <v>3</v>
      </c>
      <c r="O44" s="8" t="s">
        <v>19</v>
      </c>
      <c r="P44" s="8" t="s">
        <v>19</v>
      </c>
      <c r="Q44" s="8" t="s">
        <v>19</v>
      </c>
    </row>
    <row r="45" spans="3:17" ht="15.75">
      <c r="C45" s="8">
        <v>40</v>
      </c>
      <c r="D45" s="8" t="str">
        <f t="shared" si="1"/>
        <v>Ephemeroptera</v>
      </c>
      <c r="E45" s="2" t="s">
        <v>103</v>
      </c>
      <c r="F45" s="8">
        <v>40</v>
      </c>
      <c r="G45" s="8" t="s">
        <v>104</v>
      </c>
      <c r="H45" s="2" t="s">
        <v>25</v>
      </c>
      <c r="I45" s="29">
        <v>2</v>
      </c>
      <c r="J45" s="29">
        <v>4</v>
      </c>
      <c r="K45" s="29">
        <v>4</v>
      </c>
      <c r="L45" s="29">
        <v>2</v>
      </c>
      <c r="M45" s="29">
        <v>0</v>
      </c>
      <c r="N45" s="29">
        <v>2</v>
      </c>
      <c r="O45" s="8" t="s">
        <v>19</v>
      </c>
      <c r="P45" s="8" t="s">
        <v>19</v>
      </c>
      <c r="Q45" s="8" t="s">
        <v>19</v>
      </c>
    </row>
    <row r="46" spans="3:17" ht="15.75">
      <c r="C46" s="8">
        <v>41</v>
      </c>
      <c r="D46" s="8" t="str">
        <f t="shared" si="1"/>
        <v>Ephemeroptera</v>
      </c>
      <c r="E46" s="2" t="s">
        <v>105</v>
      </c>
      <c r="F46" s="8">
        <v>41</v>
      </c>
      <c r="G46" s="8" t="s">
        <v>106</v>
      </c>
      <c r="H46" s="2" t="s">
        <v>18</v>
      </c>
      <c r="I46" s="29">
        <v>1</v>
      </c>
      <c r="J46" s="29">
        <v>9</v>
      </c>
      <c r="K46" s="29">
        <v>1</v>
      </c>
      <c r="L46" s="29">
        <v>0</v>
      </c>
      <c r="M46" s="29">
        <v>0</v>
      </c>
      <c r="N46" s="29">
        <v>4</v>
      </c>
      <c r="O46" s="3" t="s">
        <v>35</v>
      </c>
      <c r="P46" s="3" t="s">
        <v>35</v>
      </c>
      <c r="Q46" s="3" t="s">
        <v>35</v>
      </c>
    </row>
    <row r="47" spans="3:17" ht="15.75">
      <c r="C47" s="8">
        <v>42</v>
      </c>
      <c r="D47" s="8" t="str">
        <f t="shared" si="1"/>
        <v>Ephemeroptera</v>
      </c>
      <c r="E47" s="2" t="s">
        <v>107</v>
      </c>
      <c r="F47" s="8">
        <v>42</v>
      </c>
      <c r="G47" s="8" t="s">
        <v>108</v>
      </c>
      <c r="H47" s="2" t="s">
        <v>25</v>
      </c>
      <c r="I47" s="29">
        <v>2</v>
      </c>
      <c r="J47" s="29">
        <v>5</v>
      </c>
      <c r="K47" s="29">
        <v>5</v>
      </c>
      <c r="L47" s="29">
        <v>0</v>
      </c>
      <c r="M47" s="29">
        <v>0</v>
      </c>
      <c r="N47" s="29">
        <v>2</v>
      </c>
      <c r="O47" s="8" t="s">
        <v>19</v>
      </c>
      <c r="P47" s="8" t="s">
        <v>19</v>
      </c>
      <c r="Q47" s="8" t="s">
        <v>19</v>
      </c>
    </row>
    <row r="48" spans="3:17" ht="15.75">
      <c r="C48" s="8">
        <v>43</v>
      </c>
      <c r="D48" s="8" t="str">
        <f t="shared" si="1"/>
        <v>Ephemeroptera</v>
      </c>
      <c r="E48" s="2" t="s">
        <v>109</v>
      </c>
      <c r="F48" s="8">
        <v>43</v>
      </c>
      <c r="G48" s="8" t="s">
        <v>110</v>
      </c>
      <c r="H48" s="2" t="s">
        <v>18</v>
      </c>
      <c r="I48" s="29">
        <v>1</v>
      </c>
      <c r="J48" s="29">
        <v>8</v>
      </c>
      <c r="K48" s="29">
        <v>2</v>
      </c>
      <c r="L48" s="29">
        <v>0</v>
      </c>
      <c r="M48" s="29">
        <v>0</v>
      </c>
      <c r="N48" s="29">
        <v>3</v>
      </c>
      <c r="O48" s="3" t="s">
        <v>35</v>
      </c>
      <c r="P48" s="3" t="s">
        <v>35</v>
      </c>
      <c r="Q48" s="3" t="s">
        <v>35</v>
      </c>
    </row>
    <row r="49" spans="3:17" ht="15.75">
      <c r="C49" s="8">
        <v>44</v>
      </c>
      <c r="D49" s="8" t="str">
        <f t="shared" si="1"/>
        <v>Ephemeroptera</v>
      </c>
      <c r="E49" s="2" t="s">
        <v>111</v>
      </c>
      <c r="F49" s="8">
        <v>44</v>
      </c>
      <c r="G49" s="8" t="s">
        <v>112</v>
      </c>
      <c r="H49" s="2" t="s">
        <v>18</v>
      </c>
      <c r="I49" s="29">
        <v>1</v>
      </c>
      <c r="J49" s="29">
        <v>8</v>
      </c>
      <c r="K49" s="29">
        <v>2</v>
      </c>
      <c r="L49" s="29">
        <v>0</v>
      </c>
      <c r="M49" s="29">
        <v>0</v>
      </c>
      <c r="N49" s="29">
        <v>3</v>
      </c>
      <c r="O49" s="3" t="s">
        <v>35</v>
      </c>
      <c r="P49" s="3" t="s">
        <v>35</v>
      </c>
      <c r="Q49" s="3" t="s">
        <v>35</v>
      </c>
    </row>
    <row r="50" spans="3:17" ht="15.75">
      <c r="C50" s="8">
        <v>45</v>
      </c>
      <c r="D50" s="8" t="str">
        <f t="shared" si="1"/>
        <v>Ephemeroptera</v>
      </c>
      <c r="E50" s="2" t="s">
        <v>113</v>
      </c>
      <c r="F50" s="8">
        <v>45</v>
      </c>
      <c r="G50" s="8" t="s">
        <v>114</v>
      </c>
      <c r="H50" s="2" t="s">
        <v>25</v>
      </c>
      <c r="I50" s="29">
        <v>2</v>
      </c>
      <c r="J50" s="29">
        <v>5</v>
      </c>
      <c r="K50" s="29">
        <v>5</v>
      </c>
      <c r="L50" s="29">
        <v>0</v>
      </c>
      <c r="M50" s="29">
        <v>0</v>
      </c>
      <c r="N50" s="29">
        <v>2</v>
      </c>
      <c r="O50" s="3" t="s">
        <v>35</v>
      </c>
      <c r="P50" s="3" t="s">
        <v>35</v>
      </c>
      <c r="Q50" s="3" t="s">
        <v>35</v>
      </c>
    </row>
    <row r="51" spans="3:17" ht="15.75">
      <c r="C51" s="8">
        <v>46</v>
      </c>
      <c r="D51" s="8" t="str">
        <f t="shared" si="1"/>
        <v>Ephemeroptera</v>
      </c>
      <c r="E51" s="2" t="s">
        <v>115</v>
      </c>
      <c r="F51" s="8">
        <v>46</v>
      </c>
      <c r="G51" s="8" t="s">
        <v>116</v>
      </c>
      <c r="H51" s="2" t="s">
        <v>18</v>
      </c>
      <c r="I51" s="29">
        <v>1</v>
      </c>
      <c r="J51" s="29">
        <v>7</v>
      </c>
      <c r="K51" s="29">
        <v>3</v>
      </c>
      <c r="L51" s="29">
        <v>0</v>
      </c>
      <c r="M51" s="29">
        <v>0</v>
      </c>
      <c r="N51" s="29">
        <v>3</v>
      </c>
      <c r="O51" s="3" t="s">
        <v>35</v>
      </c>
      <c r="P51" s="3" t="s">
        <v>35</v>
      </c>
      <c r="Q51" s="3" t="s">
        <v>35</v>
      </c>
    </row>
    <row r="52" spans="3:17" ht="15.75">
      <c r="C52" s="8">
        <v>47</v>
      </c>
      <c r="D52" s="8" t="str">
        <f t="shared" si="1"/>
        <v>Ephemeroptera</v>
      </c>
      <c r="E52" s="2" t="s">
        <v>117</v>
      </c>
      <c r="F52" s="8">
        <v>47</v>
      </c>
      <c r="G52" s="8" t="s">
        <v>118</v>
      </c>
      <c r="H52" s="2" t="s">
        <v>18</v>
      </c>
      <c r="I52" s="29">
        <v>1</v>
      </c>
      <c r="J52" s="29">
        <v>8</v>
      </c>
      <c r="K52" s="29">
        <v>2</v>
      </c>
      <c r="L52" s="29">
        <v>0</v>
      </c>
      <c r="M52" s="29">
        <v>0</v>
      </c>
      <c r="N52" s="29">
        <v>3</v>
      </c>
      <c r="O52" s="3" t="s">
        <v>35</v>
      </c>
      <c r="P52" s="3" t="s">
        <v>35</v>
      </c>
      <c r="Q52" s="3" t="s">
        <v>35</v>
      </c>
    </row>
    <row r="53" spans="3:17" ht="15.75">
      <c r="C53" s="8">
        <v>48</v>
      </c>
      <c r="D53" s="8" t="str">
        <f t="shared" si="1"/>
        <v>Ephemeroptera</v>
      </c>
      <c r="E53" s="2" t="s">
        <v>119</v>
      </c>
      <c r="F53" s="8">
        <v>48</v>
      </c>
      <c r="G53" s="8" t="s">
        <v>120</v>
      </c>
      <c r="H53" s="2" t="s">
        <v>18</v>
      </c>
      <c r="I53" s="29">
        <v>1</v>
      </c>
      <c r="J53" s="29">
        <v>7</v>
      </c>
      <c r="K53" s="29">
        <v>3</v>
      </c>
      <c r="L53" s="29">
        <v>0</v>
      </c>
      <c r="M53" s="29">
        <v>0</v>
      </c>
      <c r="N53" s="29">
        <v>3</v>
      </c>
      <c r="O53" s="8" t="s">
        <v>19</v>
      </c>
      <c r="P53" s="8" t="s">
        <v>19</v>
      </c>
      <c r="Q53" s="8" t="s">
        <v>19</v>
      </c>
    </row>
    <row r="54" spans="3:17" ht="15.75">
      <c r="C54" s="8">
        <v>49</v>
      </c>
      <c r="D54" s="8" t="str">
        <f t="shared" si="1"/>
        <v>Ephemeroptera</v>
      </c>
      <c r="E54" s="2" t="s">
        <v>121</v>
      </c>
      <c r="F54" s="8">
        <v>49</v>
      </c>
      <c r="G54" s="8" t="s">
        <v>122</v>
      </c>
      <c r="H54" s="2" t="s">
        <v>18</v>
      </c>
      <c r="I54" s="29">
        <v>1</v>
      </c>
      <c r="J54" s="29">
        <v>8</v>
      </c>
      <c r="K54" s="29">
        <v>2</v>
      </c>
      <c r="L54" s="29">
        <v>0</v>
      </c>
      <c r="M54" s="29">
        <v>0</v>
      </c>
      <c r="N54" s="29">
        <v>3</v>
      </c>
      <c r="O54" s="8" t="s">
        <v>19</v>
      </c>
      <c r="P54" s="8" t="s">
        <v>19</v>
      </c>
      <c r="Q54" s="8" t="s">
        <v>19</v>
      </c>
    </row>
    <row r="55" spans="3:17" ht="15.75">
      <c r="C55" s="8">
        <v>50</v>
      </c>
      <c r="D55" s="8" t="str">
        <f t="shared" si="1"/>
        <v>Ephemeroptera</v>
      </c>
      <c r="E55" s="2" t="s">
        <v>123</v>
      </c>
      <c r="F55" s="8">
        <v>50</v>
      </c>
      <c r="G55" s="8" t="s">
        <v>124</v>
      </c>
      <c r="H55" s="2" t="s">
        <v>18</v>
      </c>
      <c r="I55" s="29">
        <v>1</v>
      </c>
      <c r="J55" s="29">
        <v>8</v>
      </c>
      <c r="K55" s="29">
        <v>2</v>
      </c>
      <c r="L55" s="29">
        <v>0</v>
      </c>
      <c r="M55" s="29">
        <v>0</v>
      </c>
      <c r="N55" s="29">
        <v>3</v>
      </c>
      <c r="O55" s="8" t="s">
        <v>19</v>
      </c>
      <c r="P55" s="8" t="s">
        <v>19</v>
      </c>
      <c r="Q55" s="8" t="s">
        <v>19</v>
      </c>
    </row>
    <row r="56" spans="3:17" ht="15.75">
      <c r="C56" s="8">
        <v>51</v>
      </c>
      <c r="D56" s="8" t="str">
        <f t="shared" si="1"/>
        <v>Ephemeroptera</v>
      </c>
      <c r="E56" s="2" t="s">
        <v>125</v>
      </c>
      <c r="F56" s="8">
        <v>51</v>
      </c>
      <c r="G56" s="8" t="s">
        <v>126</v>
      </c>
      <c r="H56" s="2" t="s">
        <v>18</v>
      </c>
      <c r="I56" s="29">
        <v>1</v>
      </c>
      <c r="J56" s="29">
        <v>9</v>
      </c>
      <c r="K56" s="29">
        <v>1</v>
      </c>
      <c r="L56" s="29">
        <v>0</v>
      </c>
      <c r="M56" s="29">
        <v>0</v>
      </c>
      <c r="N56" s="29">
        <v>4</v>
      </c>
      <c r="O56" s="8" t="s">
        <v>19</v>
      </c>
      <c r="P56" s="8" t="s">
        <v>19</v>
      </c>
      <c r="Q56" s="8" t="s">
        <v>19</v>
      </c>
    </row>
    <row r="57" spans="3:17" ht="15.75">
      <c r="C57" s="8">
        <v>52</v>
      </c>
      <c r="D57" s="8" t="str">
        <f t="shared" si="1"/>
        <v>Ephemeroptera</v>
      </c>
      <c r="E57" s="2" t="s">
        <v>127</v>
      </c>
      <c r="F57" s="8">
        <v>52</v>
      </c>
      <c r="G57" s="8" t="s">
        <v>128</v>
      </c>
      <c r="H57" s="2" t="s">
        <v>18</v>
      </c>
      <c r="I57" s="29">
        <v>1</v>
      </c>
      <c r="J57" s="29">
        <v>10</v>
      </c>
      <c r="K57" s="29">
        <v>0</v>
      </c>
      <c r="L57" s="29">
        <v>0</v>
      </c>
      <c r="M57" s="29">
        <v>0</v>
      </c>
      <c r="N57" s="29">
        <v>5</v>
      </c>
      <c r="O57" s="8" t="s">
        <v>19</v>
      </c>
      <c r="P57" s="8" t="s">
        <v>19</v>
      </c>
      <c r="Q57" s="8" t="s">
        <v>19</v>
      </c>
    </row>
    <row r="58" spans="3:17" ht="15.75">
      <c r="C58" s="8">
        <v>53</v>
      </c>
      <c r="D58" s="8" t="str">
        <f t="shared" si="1"/>
        <v>Ephemeroptera</v>
      </c>
      <c r="E58" s="2" t="s">
        <v>371</v>
      </c>
      <c r="F58" s="8">
        <v>53</v>
      </c>
      <c r="G58" s="8" t="s">
        <v>129</v>
      </c>
      <c r="H58" s="2" t="s">
        <v>18</v>
      </c>
      <c r="I58" s="29">
        <v>1</v>
      </c>
      <c r="J58" s="29">
        <v>6</v>
      </c>
      <c r="K58" s="29">
        <v>4</v>
      </c>
      <c r="L58" s="29">
        <v>0</v>
      </c>
      <c r="M58" s="29">
        <v>0</v>
      </c>
      <c r="N58" s="29">
        <v>2</v>
      </c>
      <c r="O58" s="8" t="s">
        <v>19</v>
      </c>
      <c r="P58" s="8" t="s">
        <v>19</v>
      </c>
      <c r="Q58" s="8" t="s">
        <v>19</v>
      </c>
    </row>
    <row r="59" spans="3:17" ht="15.75">
      <c r="C59" s="8">
        <v>54</v>
      </c>
      <c r="D59" s="8" t="str">
        <f t="shared" si="1"/>
        <v>Ephemeroptera</v>
      </c>
      <c r="E59" s="2" t="s">
        <v>130</v>
      </c>
      <c r="F59" s="8">
        <v>54</v>
      </c>
      <c r="G59" s="8" t="s">
        <v>131</v>
      </c>
      <c r="H59" s="2" t="s">
        <v>25</v>
      </c>
      <c r="I59" s="29">
        <v>2</v>
      </c>
      <c r="J59" s="29">
        <v>4</v>
      </c>
      <c r="K59" s="29">
        <v>5</v>
      </c>
      <c r="L59" s="29">
        <v>1</v>
      </c>
      <c r="M59" s="29">
        <v>0</v>
      </c>
      <c r="N59" s="29">
        <v>2</v>
      </c>
      <c r="O59" s="3" t="s">
        <v>35</v>
      </c>
      <c r="P59" s="3" t="s">
        <v>35</v>
      </c>
      <c r="Q59" s="3" t="s">
        <v>35</v>
      </c>
    </row>
    <row r="60" spans="3:17" ht="15.75">
      <c r="C60" s="8">
        <v>55</v>
      </c>
      <c r="D60" s="8" t="str">
        <f t="shared" si="1"/>
        <v>Ephemeroptera</v>
      </c>
      <c r="E60" s="2" t="s">
        <v>132</v>
      </c>
      <c r="F60" s="8">
        <v>55</v>
      </c>
      <c r="G60" s="8" t="s">
        <v>133</v>
      </c>
      <c r="H60" s="2" t="s">
        <v>25</v>
      </c>
      <c r="I60" s="29">
        <v>2</v>
      </c>
      <c r="J60" s="29">
        <v>4</v>
      </c>
      <c r="K60" s="29">
        <v>5</v>
      </c>
      <c r="L60" s="29">
        <v>1</v>
      </c>
      <c r="M60" s="29">
        <v>0</v>
      </c>
      <c r="N60" s="29">
        <v>1</v>
      </c>
      <c r="O60" s="3" t="s">
        <v>35</v>
      </c>
      <c r="P60" s="3" t="s">
        <v>35</v>
      </c>
      <c r="Q60" s="3" t="s">
        <v>35</v>
      </c>
    </row>
    <row r="61" spans="3:17" ht="15.75">
      <c r="C61" s="8">
        <v>56</v>
      </c>
      <c r="D61" s="8" t="str">
        <f t="shared" si="1"/>
        <v>Ephemeroptera</v>
      </c>
      <c r="E61" s="2" t="s">
        <v>134</v>
      </c>
      <c r="F61" s="8">
        <v>56</v>
      </c>
      <c r="G61" s="8" t="s">
        <v>135</v>
      </c>
      <c r="H61" s="2" t="s">
        <v>18</v>
      </c>
      <c r="I61" s="29">
        <v>1</v>
      </c>
      <c r="J61" s="29">
        <v>7</v>
      </c>
      <c r="K61" s="29">
        <v>3</v>
      </c>
      <c r="L61" s="29">
        <v>0</v>
      </c>
      <c r="M61" s="29">
        <v>0</v>
      </c>
      <c r="N61" s="29">
        <v>3</v>
      </c>
      <c r="O61" s="3" t="s">
        <v>35</v>
      </c>
      <c r="P61" s="3" t="s">
        <v>35</v>
      </c>
      <c r="Q61" s="3" t="s">
        <v>35</v>
      </c>
    </row>
    <row r="62" spans="3:17" ht="15.75">
      <c r="C62" s="8">
        <v>57</v>
      </c>
      <c r="D62" s="8" t="str">
        <f t="shared" si="1"/>
        <v>Ephemeroptera</v>
      </c>
      <c r="E62" s="2" t="s">
        <v>136</v>
      </c>
      <c r="F62" s="8">
        <v>57</v>
      </c>
      <c r="G62" s="8" t="s">
        <v>137</v>
      </c>
      <c r="H62" s="2" t="s">
        <v>18</v>
      </c>
      <c r="I62" s="29">
        <v>1</v>
      </c>
      <c r="J62" s="29">
        <v>9</v>
      </c>
      <c r="K62" s="29">
        <v>1</v>
      </c>
      <c r="L62" s="29">
        <v>0</v>
      </c>
      <c r="M62" s="29">
        <v>0</v>
      </c>
      <c r="N62" s="29">
        <v>4</v>
      </c>
      <c r="O62" s="3" t="s">
        <v>35</v>
      </c>
      <c r="P62" s="3" t="s">
        <v>35</v>
      </c>
      <c r="Q62" s="3" t="s">
        <v>35</v>
      </c>
    </row>
    <row r="63" spans="3:17" ht="15.75">
      <c r="C63" s="8">
        <v>58</v>
      </c>
      <c r="D63" s="8" t="str">
        <f t="shared" si="1"/>
        <v>Ephemeroptera</v>
      </c>
      <c r="E63" s="2" t="s">
        <v>138</v>
      </c>
      <c r="F63" s="8">
        <v>58</v>
      </c>
      <c r="G63" s="8" t="s">
        <v>139</v>
      </c>
      <c r="H63" s="2" t="s">
        <v>18</v>
      </c>
      <c r="I63" s="29">
        <v>1</v>
      </c>
      <c r="J63" s="29">
        <v>6</v>
      </c>
      <c r="K63" s="29">
        <v>4</v>
      </c>
      <c r="L63" s="29">
        <v>0</v>
      </c>
      <c r="M63" s="29">
        <v>0</v>
      </c>
      <c r="N63" s="29">
        <v>2</v>
      </c>
      <c r="O63" s="8" t="s">
        <v>19</v>
      </c>
      <c r="P63" s="8" t="s">
        <v>19</v>
      </c>
      <c r="Q63" s="8" t="s">
        <v>19</v>
      </c>
    </row>
    <row r="64" spans="3:17" ht="15.75">
      <c r="C64" s="8">
        <v>59</v>
      </c>
      <c r="D64" s="8" t="str">
        <f t="shared" si="1"/>
        <v>Ephemeroptera</v>
      </c>
      <c r="E64" s="2" t="s">
        <v>140</v>
      </c>
      <c r="F64" s="8">
        <v>59</v>
      </c>
      <c r="G64" s="8" t="s">
        <v>141</v>
      </c>
      <c r="H64" s="2" t="s">
        <v>18</v>
      </c>
      <c r="I64" s="29">
        <v>1</v>
      </c>
      <c r="J64" s="29">
        <v>9</v>
      </c>
      <c r="K64" s="29">
        <v>1</v>
      </c>
      <c r="L64" s="29">
        <v>0</v>
      </c>
      <c r="M64" s="29">
        <v>0</v>
      </c>
      <c r="N64" s="29">
        <v>4</v>
      </c>
      <c r="O64" s="8" t="s">
        <v>19</v>
      </c>
      <c r="P64" s="8" t="s">
        <v>19</v>
      </c>
      <c r="Q64" s="8" t="s">
        <v>19</v>
      </c>
    </row>
    <row r="65" spans="3:17" ht="15.75">
      <c r="C65" s="8">
        <v>60</v>
      </c>
      <c r="D65" s="8" t="str">
        <f t="shared" si="1"/>
        <v>Ephemeroptera</v>
      </c>
      <c r="E65" s="2" t="s">
        <v>142</v>
      </c>
      <c r="F65" s="8">
        <v>60</v>
      </c>
      <c r="G65" s="8" t="s">
        <v>143</v>
      </c>
      <c r="H65" s="2" t="s">
        <v>25</v>
      </c>
      <c r="I65" s="29">
        <v>3</v>
      </c>
      <c r="J65" s="29">
        <v>0</v>
      </c>
      <c r="K65" s="29">
        <v>2</v>
      </c>
      <c r="L65" s="29">
        <v>7</v>
      </c>
      <c r="M65" s="29">
        <v>1</v>
      </c>
      <c r="N65" s="29">
        <v>3</v>
      </c>
      <c r="O65" s="8" t="s">
        <v>19</v>
      </c>
      <c r="P65" s="8" t="s">
        <v>19</v>
      </c>
      <c r="Q65" s="8" t="s">
        <v>19</v>
      </c>
    </row>
    <row r="66" spans="3:17" ht="15.75">
      <c r="C66" s="8">
        <v>61</v>
      </c>
      <c r="D66" s="8" t="str">
        <f t="shared" si="1"/>
        <v>Ephemeroptera</v>
      </c>
      <c r="E66" s="2" t="s">
        <v>144</v>
      </c>
      <c r="F66" s="8">
        <v>61</v>
      </c>
      <c r="G66" s="8" t="s">
        <v>145</v>
      </c>
      <c r="H66" s="2" t="s">
        <v>18</v>
      </c>
      <c r="I66" s="29">
        <v>1</v>
      </c>
      <c r="J66" s="29">
        <v>7</v>
      </c>
      <c r="K66" s="29">
        <v>3</v>
      </c>
      <c r="L66" s="29">
        <v>0</v>
      </c>
      <c r="M66" s="29">
        <v>0</v>
      </c>
      <c r="N66" s="29">
        <v>3</v>
      </c>
      <c r="O66" s="3" t="s">
        <v>35</v>
      </c>
      <c r="P66" s="3" t="s">
        <v>35</v>
      </c>
      <c r="Q66" s="3" t="s">
        <v>35</v>
      </c>
    </row>
    <row r="67" spans="3:17" ht="15.75">
      <c r="C67" s="8">
        <v>62</v>
      </c>
      <c r="D67" s="8" t="str">
        <f t="shared" si="1"/>
        <v>Ephemeroptera</v>
      </c>
      <c r="E67" s="2" t="s">
        <v>146</v>
      </c>
      <c r="F67" s="8">
        <v>62</v>
      </c>
      <c r="G67" s="8" t="s">
        <v>147</v>
      </c>
      <c r="H67" s="2" t="s">
        <v>25</v>
      </c>
      <c r="I67" s="29">
        <v>2</v>
      </c>
      <c r="J67" s="29">
        <v>3</v>
      </c>
      <c r="K67" s="29">
        <v>7</v>
      </c>
      <c r="L67" s="29">
        <v>0</v>
      </c>
      <c r="M67" s="29">
        <v>0</v>
      </c>
      <c r="N67" s="29">
        <v>3</v>
      </c>
      <c r="O67" s="8" t="s">
        <v>19</v>
      </c>
      <c r="P67" s="8" t="s">
        <v>19</v>
      </c>
      <c r="Q67" s="8" t="s">
        <v>19</v>
      </c>
    </row>
    <row r="68" spans="3:17" ht="15.75">
      <c r="C68" s="8">
        <v>63</v>
      </c>
      <c r="D68" s="8" t="str">
        <f aca="true" t="shared" si="2" ref="D68:D86">D67</f>
        <v>Ephemeroptera</v>
      </c>
      <c r="E68" s="2" t="s">
        <v>148</v>
      </c>
      <c r="F68" s="8">
        <v>63</v>
      </c>
      <c r="G68" s="8" t="s">
        <v>149</v>
      </c>
      <c r="H68" s="2" t="s">
        <v>18</v>
      </c>
      <c r="I68" s="29">
        <v>1</v>
      </c>
      <c r="J68" s="29">
        <v>7</v>
      </c>
      <c r="K68" s="29">
        <v>3</v>
      </c>
      <c r="L68" s="29">
        <v>0</v>
      </c>
      <c r="M68" s="29">
        <v>0</v>
      </c>
      <c r="N68" s="29">
        <v>3</v>
      </c>
      <c r="O68" s="8" t="s">
        <v>19</v>
      </c>
      <c r="P68" s="8" t="s">
        <v>19</v>
      </c>
      <c r="Q68" s="8" t="s">
        <v>19</v>
      </c>
    </row>
    <row r="69" spans="3:17" ht="15.75">
      <c r="C69" s="8">
        <v>64</v>
      </c>
      <c r="D69" s="8" t="str">
        <f t="shared" si="2"/>
        <v>Ephemeroptera</v>
      </c>
      <c r="E69" s="2" t="s">
        <v>150</v>
      </c>
      <c r="F69" s="8">
        <v>64</v>
      </c>
      <c r="G69" s="8" t="s">
        <v>151</v>
      </c>
      <c r="H69" s="2" t="s">
        <v>18</v>
      </c>
      <c r="I69" s="29">
        <v>1</v>
      </c>
      <c r="J69" s="29">
        <v>9</v>
      </c>
      <c r="K69" s="29">
        <v>1</v>
      </c>
      <c r="L69" s="29">
        <v>0</v>
      </c>
      <c r="M69" s="29">
        <v>0</v>
      </c>
      <c r="N69" s="29">
        <v>4</v>
      </c>
      <c r="O69" s="8" t="s">
        <v>19</v>
      </c>
      <c r="P69" s="8" t="s">
        <v>19</v>
      </c>
      <c r="Q69" s="8" t="s">
        <v>19</v>
      </c>
    </row>
    <row r="70" spans="3:17" ht="15.75">
      <c r="C70" s="8">
        <v>65</v>
      </c>
      <c r="D70" s="8" t="str">
        <f t="shared" si="2"/>
        <v>Ephemeroptera</v>
      </c>
      <c r="E70" s="2" t="s">
        <v>152</v>
      </c>
      <c r="F70" s="8">
        <v>65</v>
      </c>
      <c r="G70" s="8" t="s">
        <v>153</v>
      </c>
      <c r="H70" s="2" t="s">
        <v>18</v>
      </c>
      <c r="I70" s="29">
        <v>1</v>
      </c>
      <c r="J70" s="29">
        <v>9</v>
      </c>
      <c r="K70" s="29">
        <v>1</v>
      </c>
      <c r="L70" s="29">
        <v>0</v>
      </c>
      <c r="M70" s="29">
        <v>0</v>
      </c>
      <c r="N70" s="29">
        <v>4</v>
      </c>
      <c r="O70" s="3" t="s">
        <v>35</v>
      </c>
      <c r="P70" s="3" t="s">
        <v>35</v>
      </c>
      <c r="Q70" s="3" t="s">
        <v>35</v>
      </c>
    </row>
    <row r="71" spans="3:17" ht="15.75">
      <c r="C71" s="8">
        <v>66</v>
      </c>
      <c r="D71" s="8" t="str">
        <f t="shared" si="2"/>
        <v>Ephemeroptera</v>
      </c>
      <c r="E71" s="2" t="s">
        <v>154</v>
      </c>
      <c r="F71" s="8">
        <v>66</v>
      </c>
      <c r="G71" s="8" t="s">
        <v>155</v>
      </c>
      <c r="H71" s="2" t="s">
        <v>18</v>
      </c>
      <c r="I71" s="29">
        <v>1</v>
      </c>
      <c r="J71" s="29">
        <v>7</v>
      </c>
      <c r="K71" s="29">
        <v>3</v>
      </c>
      <c r="L71" s="29">
        <v>0</v>
      </c>
      <c r="M71" s="29">
        <v>0</v>
      </c>
      <c r="N71" s="29">
        <v>3</v>
      </c>
      <c r="O71" s="8" t="s">
        <v>19</v>
      </c>
      <c r="P71" s="8" t="s">
        <v>19</v>
      </c>
      <c r="Q71" s="8" t="s">
        <v>19</v>
      </c>
    </row>
    <row r="72" spans="3:17" ht="15.75">
      <c r="C72" s="8">
        <v>67</v>
      </c>
      <c r="D72" s="8" t="str">
        <f t="shared" si="2"/>
        <v>Ephemeroptera</v>
      </c>
      <c r="E72" s="2" t="s">
        <v>156</v>
      </c>
      <c r="F72" s="8">
        <v>67</v>
      </c>
      <c r="G72" s="8" t="s">
        <v>157</v>
      </c>
      <c r="H72" s="2" t="s">
        <v>18</v>
      </c>
      <c r="I72" s="29">
        <v>1</v>
      </c>
      <c r="J72" s="29">
        <v>9</v>
      </c>
      <c r="K72" s="29">
        <v>1</v>
      </c>
      <c r="L72" s="29">
        <v>0</v>
      </c>
      <c r="M72" s="29">
        <v>0</v>
      </c>
      <c r="N72" s="29">
        <v>4</v>
      </c>
      <c r="O72" s="8" t="s">
        <v>19</v>
      </c>
      <c r="P72" s="8" t="s">
        <v>19</v>
      </c>
      <c r="Q72" s="8" t="s">
        <v>19</v>
      </c>
    </row>
    <row r="73" spans="3:17" ht="15.75">
      <c r="C73" s="8">
        <v>68</v>
      </c>
      <c r="D73" s="8" t="str">
        <f t="shared" si="2"/>
        <v>Ephemeroptera</v>
      </c>
      <c r="E73" s="2" t="s">
        <v>158</v>
      </c>
      <c r="F73" s="8">
        <v>68</v>
      </c>
      <c r="G73" s="8" t="s">
        <v>159</v>
      </c>
      <c r="H73" s="2" t="s">
        <v>18</v>
      </c>
      <c r="I73" s="29">
        <v>1</v>
      </c>
      <c r="J73" s="29">
        <v>9</v>
      </c>
      <c r="K73" s="29">
        <v>1</v>
      </c>
      <c r="L73" s="29">
        <v>0</v>
      </c>
      <c r="M73" s="29">
        <v>0</v>
      </c>
      <c r="N73" s="29">
        <v>4</v>
      </c>
      <c r="O73" s="3" t="s">
        <v>35</v>
      </c>
      <c r="P73" s="3" t="s">
        <v>35</v>
      </c>
      <c r="Q73" s="3" t="s">
        <v>35</v>
      </c>
    </row>
    <row r="74" spans="3:17" ht="15.75">
      <c r="C74" s="8">
        <v>69</v>
      </c>
      <c r="D74" s="8" t="str">
        <f t="shared" si="2"/>
        <v>Ephemeroptera</v>
      </c>
      <c r="E74" s="2" t="s">
        <v>160</v>
      </c>
      <c r="F74" s="8">
        <v>69</v>
      </c>
      <c r="G74" s="8" t="s">
        <v>161</v>
      </c>
      <c r="H74" s="2" t="s">
        <v>18</v>
      </c>
      <c r="I74" s="29">
        <v>1</v>
      </c>
      <c r="J74" s="29">
        <v>10</v>
      </c>
      <c r="K74" s="29">
        <v>0</v>
      </c>
      <c r="L74" s="29">
        <v>0</v>
      </c>
      <c r="M74" s="29">
        <v>0</v>
      </c>
      <c r="N74" s="29">
        <v>5</v>
      </c>
      <c r="O74" s="8" t="s">
        <v>19</v>
      </c>
      <c r="P74" s="8" t="s">
        <v>19</v>
      </c>
      <c r="Q74" s="8" t="s">
        <v>19</v>
      </c>
    </row>
    <row r="75" spans="3:17" ht="15.75">
      <c r="C75" s="8">
        <v>70</v>
      </c>
      <c r="D75" s="8" t="str">
        <f t="shared" si="2"/>
        <v>Ephemeroptera</v>
      </c>
      <c r="E75" s="2" t="s">
        <v>162</v>
      </c>
      <c r="F75" s="8">
        <v>70</v>
      </c>
      <c r="G75" s="8" t="s">
        <v>163</v>
      </c>
      <c r="H75" s="2" t="s">
        <v>18</v>
      </c>
      <c r="I75" s="29">
        <v>1</v>
      </c>
      <c r="J75" s="29">
        <v>7</v>
      </c>
      <c r="K75" s="29">
        <v>3</v>
      </c>
      <c r="L75" s="29">
        <v>0</v>
      </c>
      <c r="M75" s="29">
        <v>0</v>
      </c>
      <c r="N75" s="29">
        <v>3</v>
      </c>
      <c r="O75" s="3" t="s">
        <v>35</v>
      </c>
      <c r="P75" s="3" t="s">
        <v>35</v>
      </c>
      <c r="Q75" s="3" t="s">
        <v>35</v>
      </c>
    </row>
    <row r="76" spans="3:17" ht="15.75">
      <c r="C76" s="8">
        <v>71</v>
      </c>
      <c r="D76" s="8" t="str">
        <f t="shared" si="2"/>
        <v>Ephemeroptera</v>
      </c>
      <c r="E76" s="2" t="s">
        <v>164</v>
      </c>
      <c r="F76" s="8">
        <v>71</v>
      </c>
      <c r="G76" s="8" t="s">
        <v>165</v>
      </c>
      <c r="H76" s="2" t="s">
        <v>18</v>
      </c>
      <c r="I76" s="29">
        <v>1</v>
      </c>
      <c r="J76" s="29">
        <v>10</v>
      </c>
      <c r="K76" s="29">
        <v>0</v>
      </c>
      <c r="L76" s="29">
        <v>0</v>
      </c>
      <c r="M76" s="29">
        <v>0</v>
      </c>
      <c r="N76" s="29">
        <v>5</v>
      </c>
      <c r="O76" s="8" t="s">
        <v>19</v>
      </c>
      <c r="P76" s="8" t="s">
        <v>19</v>
      </c>
      <c r="Q76" s="8" t="s">
        <v>19</v>
      </c>
    </row>
    <row r="77" spans="3:17" ht="15.75">
      <c r="C77" s="8">
        <v>72</v>
      </c>
      <c r="D77" s="8" t="str">
        <f t="shared" si="2"/>
        <v>Ephemeroptera</v>
      </c>
      <c r="E77" s="2" t="s">
        <v>166</v>
      </c>
      <c r="F77" s="8">
        <v>72</v>
      </c>
      <c r="G77" s="8" t="s">
        <v>167</v>
      </c>
      <c r="H77" s="2" t="s">
        <v>18</v>
      </c>
      <c r="I77" s="29">
        <v>1</v>
      </c>
      <c r="J77" s="29">
        <v>9</v>
      </c>
      <c r="K77" s="29">
        <v>1</v>
      </c>
      <c r="L77" s="29">
        <v>0</v>
      </c>
      <c r="M77" s="29">
        <v>0</v>
      </c>
      <c r="N77" s="29">
        <v>4</v>
      </c>
      <c r="O77" s="3" t="s">
        <v>35</v>
      </c>
      <c r="P77" s="3" t="s">
        <v>35</v>
      </c>
      <c r="Q77" s="3" t="s">
        <v>35</v>
      </c>
    </row>
    <row r="78" spans="3:17" ht="15.75">
      <c r="C78" s="8">
        <v>73</v>
      </c>
      <c r="D78" s="8" t="str">
        <f t="shared" si="2"/>
        <v>Ephemeroptera</v>
      </c>
      <c r="E78" s="2" t="s">
        <v>168</v>
      </c>
      <c r="F78" s="8">
        <v>73</v>
      </c>
      <c r="G78" s="8" t="s">
        <v>169</v>
      </c>
      <c r="H78" s="2" t="s">
        <v>18</v>
      </c>
      <c r="I78" s="29">
        <v>1</v>
      </c>
      <c r="J78" s="29">
        <v>10</v>
      </c>
      <c r="K78" s="29">
        <v>0</v>
      </c>
      <c r="L78" s="29">
        <v>0</v>
      </c>
      <c r="M78" s="29">
        <v>0</v>
      </c>
      <c r="N78" s="29">
        <v>5</v>
      </c>
      <c r="O78" s="8" t="s">
        <v>19</v>
      </c>
      <c r="P78" s="8" t="s">
        <v>19</v>
      </c>
      <c r="Q78" s="8" t="s">
        <v>19</v>
      </c>
    </row>
    <row r="79" spans="3:17" ht="15.75">
      <c r="C79" s="8">
        <v>74</v>
      </c>
      <c r="D79" s="8" t="str">
        <f t="shared" si="2"/>
        <v>Ephemeroptera</v>
      </c>
      <c r="E79" s="2" t="s">
        <v>170</v>
      </c>
      <c r="F79" s="8">
        <v>74</v>
      </c>
      <c r="G79" s="8" t="s">
        <v>171</v>
      </c>
      <c r="H79" s="2" t="s">
        <v>18</v>
      </c>
      <c r="I79" s="29">
        <v>1</v>
      </c>
      <c r="J79" s="29">
        <v>7</v>
      </c>
      <c r="K79" s="29">
        <v>3</v>
      </c>
      <c r="L79" s="29">
        <v>0</v>
      </c>
      <c r="M79" s="29">
        <v>0</v>
      </c>
      <c r="N79" s="29">
        <v>3</v>
      </c>
      <c r="O79" s="3" t="s">
        <v>35</v>
      </c>
      <c r="P79" s="3" t="s">
        <v>35</v>
      </c>
      <c r="Q79" s="3" t="s">
        <v>35</v>
      </c>
    </row>
    <row r="80" spans="3:17" ht="15.75">
      <c r="C80" s="8">
        <v>75</v>
      </c>
      <c r="D80" s="8" t="str">
        <f t="shared" si="2"/>
        <v>Ephemeroptera</v>
      </c>
      <c r="E80" s="2" t="s">
        <v>172</v>
      </c>
      <c r="F80" s="8">
        <v>75</v>
      </c>
      <c r="G80" s="8" t="s">
        <v>173</v>
      </c>
      <c r="H80" s="2" t="s">
        <v>18</v>
      </c>
      <c r="I80" s="29">
        <v>1</v>
      </c>
      <c r="J80" s="29">
        <v>10</v>
      </c>
      <c r="K80" s="29">
        <v>0</v>
      </c>
      <c r="L80" s="29">
        <v>0</v>
      </c>
      <c r="M80" s="29">
        <v>0</v>
      </c>
      <c r="N80" s="29">
        <v>5</v>
      </c>
      <c r="O80" s="8" t="s">
        <v>19</v>
      </c>
      <c r="P80" s="8" t="s">
        <v>19</v>
      </c>
      <c r="Q80" s="8" t="s">
        <v>19</v>
      </c>
    </row>
    <row r="81" spans="3:17" ht="15.75">
      <c r="C81" s="8">
        <v>76</v>
      </c>
      <c r="D81" s="8" t="str">
        <f t="shared" si="2"/>
        <v>Ephemeroptera</v>
      </c>
      <c r="E81" s="2" t="s">
        <v>174</v>
      </c>
      <c r="F81" s="8">
        <v>76</v>
      </c>
      <c r="G81" s="8" t="s">
        <v>175</v>
      </c>
      <c r="H81" s="2" t="s">
        <v>18</v>
      </c>
      <c r="I81" s="29">
        <v>1</v>
      </c>
      <c r="J81" s="29">
        <v>10</v>
      </c>
      <c r="K81" s="29">
        <v>0</v>
      </c>
      <c r="L81" s="29">
        <v>0</v>
      </c>
      <c r="M81" s="29">
        <v>0</v>
      </c>
      <c r="N81" s="29">
        <v>5</v>
      </c>
      <c r="O81" s="8" t="s">
        <v>19</v>
      </c>
      <c r="P81" s="8" t="s">
        <v>19</v>
      </c>
      <c r="Q81" s="8" t="s">
        <v>19</v>
      </c>
    </row>
    <row r="82" spans="3:17" ht="15.75">
      <c r="C82" s="8">
        <v>77</v>
      </c>
      <c r="D82" s="8" t="str">
        <f t="shared" si="2"/>
        <v>Ephemeroptera</v>
      </c>
      <c r="E82" s="2" t="s">
        <v>176</v>
      </c>
      <c r="F82" s="8">
        <v>77</v>
      </c>
      <c r="G82" s="8" t="s">
        <v>177</v>
      </c>
      <c r="H82" s="2" t="s">
        <v>18</v>
      </c>
      <c r="I82" s="29">
        <v>1</v>
      </c>
      <c r="J82" s="29">
        <v>8</v>
      </c>
      <c r="K82" s="29">
        <v>2</v>
      </c>
      <c r="L82" s="29">
        <v>0</v>
      </c>
      <c r="M82" s="29">
        <v>0</v>
      </c>
      <c r="N82" s="29">
        <v>3</v>
      </c>
      <c r="O82" s="8" t="s">
        <v>19</v>
      </c>
      <c r="P82" s="8" t="s">
        <v>19</v>
      </c>
      <c r="Q82" s="8" t="s">
        <v>19</v>
      </c>
    </row>
    <row r="83" spans="3:17" ht="15.75">
      <c r="C83" s="8">
        <v>78</v>
      </c>
      <c r="D83" s="8" t="str">
        <f t="shared" si="2"/>
        <v>Ephemeroptera</v>
      </c>
      <c r="E83" s="2" t="s">
        <v>178</v>
      </c>
      <c r="F83" s="8">
        <v>78</v>
      </c>
      <c r="G83" s="8" t="s">
        <v>179</v>
      </c>
      <c r="H83" s="2" t="s">
        <v>18</v>
      </c>
      <c r="I83" s="29">
        <v>1</v>
      </c>
      <c r="J83" s="29">
        <v>7</v>
      </c>
      <c r="K83" s="29">
        <v>3</v>
      </c>
      <c r="L83" s="29">
        <v>0</v>
      </c>
      <c r="M83" s="29">
        <v>0</v>
      </c>
      <c r="N83" s="29">
        <v>3</v>
      </c>
      <c r="O83" s="8" t="s">
        <v>19</v>
      </c>
      <c r="P83" s="8" t="s">
        <v>19</v>
      </c>
      <c r="Q83" s="8" t="s">
        <v>19</v>
      </c>
    </row>
    <row r="84" spans="3:17" ht="15.75">
      <c r="C84" s="8">
        <v>79</v>
      </c>
      <c r="D84" s="8" t="str">
        <f t="shared" si="2"/>
        <v>Ephemeroptera</v>
      </c>
      <c r="E84" s="2" t="s">
        <v>180</v>
      </c>
      <c r="F84" s="8">
        <v>79</v>
      </c>
      <c r="G84" s="8" t="s">
        <v>181</v>
      </c>
      <c r="H84" s="2" t="s">
        <v>18</v>
      </c>
      <c r="I84" s="29">
        <v>1</v>
      </c>
      <c r="J84" s="29">
        <v>6</v>
      </c>
      <c r="K84" s="29">
        <v>4</v>
      </c>
      <c r="L84" s="29">
        <v>0</v>
      </c>
      <c r="M84" s="29">
        <v>0</v>
      </c>
      <c r="N84" s="29">
        <v>2</v>
      </c>
      <c r="O84" s="8" t="s">
        <v>19</v>
      </c>
      <c r="P84" s="8" t="s">
        <v>19</v>
      </c>
      <c r="Q84" s="8" t="s">
        <v>19</v>
      </c>
    </row>
    <row r="85" spans="3:17" ht="15.75">
      <c r="C85" s="8">
        <v>80</v>
      </c>
      <c r="D85" s="8" t="str">
        <f t="shared" si="2"/>
        <v>Ephemeroptera</v>
      </c>
      <c r="E85" s="2" t="s">
        <v>182</v>
      </c>
      <c r="F85" s="8">
        <v>80</v>
      </c>
      <c r="G85" s="8" t="s">
        <v>183</v>
      </c>
      <c r="H85" s="2" t="s">
        <v>18</v>
      </c>
      <c r="I85" s="29">
        <v>1</v>
      </c>
      <c r="J85" s="29">
        <v>9</v>
      </c>
      <c r="K85" s="29">
        <v>1</v>
      </c>
      <c r="L85" s="29">
        <v>0</v>
      </c>
      <c r="M85" s="29">
        <v>0</v>
      </c>
      <c r="N85" s="29">
        <v>4</v>
      </c>
      <c r="O85" s="3" t="s">
        <v>35</v>
      </c>
      <c r="P85" s="3" t="s">
        <v>35</v>
      </c>
      <c r="Q85" s="3" t="s">
        <v>35</v>
      </c>
    </row>
    <row r="86" spans="3:17" ht="15.75">
      <c r="C86" s="8">
        <v>81</v>
      </c>
      <c r="D86" s="8" t="str">
        <f t="shared" si="2"/>
        <v>Ephemeroptera</v>
      </c>
      <c r="E86" s="2" t="s">
        <v>184</v>
      </c>
      <c r="F86" s="8">
        <v>81</v>
      </c>
      <c r="G86" s="8" t="s">
        <v>185</v>
      </c>
      <c r="H86" s="2" t="s">
        <v>18</v>
      </c>
      <c r="I86" s="29">
        <v>1</v>
      </c>
      <c r="J86" s="29">
        <v>10</v>
      </c>
      <c r="K86" s="29">
        <v>0</v>
      </c>
      <c r="L86" s="29">
        <v>0</v>
      </c>
      <c r="M86" s="29">
        <v>0</v>
      </c>
      <c r="N86" s="29">
        <v>5</v>
      </c>
      <c r="O86" s="3" t="s">
        <v>35</v>
      </c>
      <c r="P86" s="3" t="s">
        <v>35</v>
      </c>
      <c r="Q86" s="3" t="s">
        <v>35</v>
      </c>
    </row>
    <row r="87" spans="3:17" ht="15.75">
      <c r="C87" s="8">
        <v>82</v>
      </c>
      <c r="D87" s="8" t="s">
        <v>186</v>
      </c>
      <c r="E87" s="2" t="s">
        <v>187</v>
      </c>
      <c r="F87" s="8">
        <v>82</v>
      </c>
      <c r="G87" s="8" t="s">
        <v>188</v>
      </c>
      <c r="H87" s="2" t="s">
        <v>18</v>
      </c>
      <c r="I87" s="29">
        <v>1</v>
      </c>
      <c r="J87" s="29">
        <v>8</v>
      </c>
      <c r="K87" s="29">
        <v>2</v>
      </c>
      <c r="L87" s="29">
        <v>0</v>
      </c>
      <c r="M87" s="29">
        <v>0</v>
      </c>
      <c r="N87" s="29">
        <v>3</v>
      </c>
      <c r="O87" s="8" t="s">
        <v>19</v>
      </c>
      <c r="P87" s="8" t="s">
        <v>19</v>
      </c>
      <c r="Q87" s="8" t="s">
        <v>19</v>
      </c>
    </row>
    <row r="88" spans="3:17" ht="15.75">
      <c r="C88" s="8">
        <v>83</v>
      </c>
      <c r="D88" s="8" t="str">
        <f aca="true" t="shared" si="3" ref="D88:D102">D87</f>
        <v>Odonata</v>
      </c>
      <c r="E88" s="2" t="s">
        <v>189</v>
      </c>
      <c r="F88" s="8">
        <v>83</v>
      </c>
      <c r="G88" s="8" t="s">
        <v>190</v>
      </c>
      <c r="H88" s="2" t="s">
        <v>18</v>
      </c>
      <c r="I88" s="29">
        <v>1</v>
      </c>
      <c r="J88" s="29">
        <v>9</v>
      </c>
      <c r="K88" s="29">
        <v>1</v>
      </c>
      <c r="L88" s="29">
        <v>0</v>
      </c>
      <c r="M88" s="29">
        <v>0</v>
      </c>
      <c r="N88" s="29">
        <v>4</v>
      </c>
      <c r="O88" s="8" t="s">
        <v>19</v>
      </c>
      <c r="P88" s="8" t="s">
        <v>19</v>
      </c>
      <c r="Q88" s="8" t="s">
        <v>19</v>
      </c>
    </row>
    <row r="89" spans="3:17" ht="15.75">
      <c r="C89" s="8">
        <v>84</v>
      </c>
      <c r="D89" s="8" t="str">
        <f t="shared" si="3"/>
        <v>Odonata</v>
      </c>
      <c r="E89" s="2" t="s">
        <v>191</v>
      </c>
      <c r="F89" s="8">
        <v>84</v>
      </c>
      <c r="G89" s="8" t="s">
        <v>192</v>
      </c>
      <c r="H89" s="2" t="s">
        <v>18</v>
      </c>
      <c r="I89" s="29">
        <v>1</v>
      </c>
      <c r="J89" s="29">
        <v>10</v>
      </c>
      <c r="K89" s="29">
        <v>0</v>
      </c>
      <c r="L89" s="29">
        <v>0</v>
      </c>
      <c r="M89" s="29">
        <v>0</v>
      </c>
      <c r="N89" s="29">
        <v>5</v>
      </c>
      <c r="O89" s="3" t="s">
        <v>35</v>
      </c>
      <c r="P89" s="3" t="s">
        <v>35</v>
      </c>
      <c r="Q89" s="3" t="s">
        <v>35</v>
      </c>
    </row>
    <row r="90" spans="3:17" ht="15.75">
      <c r="C90" s="8">
        <v>85</v>
      </c>
      <c r="D90" s="8" t="str">
        <f t="shared" si="3"/>
        <v>Odonata</v>
      </c>
      <c r="E90" s="2" t="s">
        <v>193</v>
      </c>
      <c r="F90" s="8">
        <v>85</v>
      </c>
      <c r="G90" s="8" t="s">
        <v>194</v>
      </c>
      <c r="H90" s="2" t="s">
        <v>25</v>
      </c>
      <c r="I90" s="29">
        <v>2</v>
      </c>
      <c r="J90" s="29">
        <v>0</v>
      </c>
      <c r="K90" s="29">
        <v>7</v>
      </c>
      <c r="L90" s="29">
        <v>3</v>
      </c>
      <c r="M90" s="29">
        <v>0</v>
      </c>
      <c r="N90" s="29">
        <v>3</v>
      </c>
      <c r="O90" s="3" t="s">
        <v>35</v>
      </c>
      <c r="P90" s="3" t="s">
        <v>35</v>
      </c>
      <c r="Q90" s="3" t="s">
        <v>35</v>
      </c>
    </row>
    <row r="91" spans="3:17" ht="15.75">
      <c r="C91" s="8">
        <v>86</v>
      </c>
      <c r="D91" s="8" t="str">
        <f t="shared" si="3"/>
        <v>Odonata</v>
      </c>
      <c r="E91" s="2" t="s">
        <v>195</v>
      </c>
      <c r="F91" s="8">
        <v>86</v>
      </c>
      <c r="G91" s="8" t="s">
        <v>196</v>
      </c>
      <c r="H91" s="2" t="s">
        <v>18</v>
      </c>
      <c r="I91" s="29">
        <v>1</v>
      </c>
      <c r="J91" s="29">
        <v>10</v>
      </c>
      <c r="K91" s="29">
        <v>0</v>
      </c>
      <c r="L91" s="29">
        <v>0</v>
      </c>
      <c r="M91" s="29">
        <v>0</v>
      </c>
      <c r="N91" s="29">
        <v>5</v>
      </c>
      <c r="O91" s="8" t="s">
        <v>19</v>
      </c>
      <c r="P91" s="8" t="s">
        <v>19</v>
      </c>
      <c r="Q91" s="8" t="s">
        <v>19</v>
      </c>
    </row>
    <row r="92" spans="3:17" ht="15.75">
      <c r="C92" s="8">
        <v>87</v>
      </c>
      <c r="D92" s="8" t="str">
        <f t="shared" si="3"/>
        <v>Odonata</v>
      </c>
      <c r="E92" s="2" t="s">
        <v>197</v>
      </c>
      <c r="F92" s="8">
        <v>87</v>
      </c>
      <c r="G92" s="8" t="s">
        <v>198</v>
      </c>
      <c r="H92" s="2" t="s">
        <v>25</v>
      </c>
      <c r="I92" s="29">
        <v>2</v>
      </c>
      <c r="J92" s="29">
        <v>5</v>
      </c>
      <c r="K92" s="29">
        <v>4</v>
      </c>
      <c r="L92" s="29">
        <v>1</v>
      </c>
      <c r="M92" s="29">
        <v>0</v>
      </c>
      <c r="N92" s="29">
        <v>1</v>
      </c>
      <c r="O92" s="3" t="s">
        <v>35</v>
      </c>
      <c r="P92" s="3" t="s">
        <v>35</v>
      </c>
      <c r="Q92" s="3" t="s">
        <v>35</v>
      </c>
    </row>
    <row r="93" spans="3:17" ht="15.75">
      <c r="C93" s="8">
        <v>88</v>
      </c>
      <c r="D93" s="8" t="str">
        <f t="shared" si="3"/>
        <v>Odonata</v>
      </c>
      <c r="E93" s="2" t="s">
        <v>199</v>
      </c>
      <c r="F93" s="8">
        <v>88</v>
      </c>
      <c r="G93" s="8" t="s">
        <v>200</v>
      </c>
      <c r="H93" s="2" t="s">
        <v>25</v>
      </c>
      <c r="I93" s="29">
        <v>2</v>
      </c>
      <c r="J93" s="29">
        <v>4</v>
      </c>
      <c r="K93" s="29">
        <v>5</v>
      </c>
      <c r="L93" s="29">
        <v>1</v>
      </c>
      <c r="M93" s="29">
        <v>0</v>
      </c>
      <c r="N93" s="29">
        <v>1</v>
      </c>
      <c r="O93" s="8" t="s">
        <v>19</v>
      </c>
      <c r="P93" s="8" t="s">
        <v>19</v>
      </c>
      <c r="Q93" s="8" t="s">
        <v>19</v>
      </c>
    </row>
    <row r="94" spans="3:17" ht="15.75">
      <c r="C94" s="8">
        <v>89</v>
      </c>
      <c r="D94" s="8" t="str">
        <f t="shared" si="3"/>
        <v>Odonata</v>
      </c>
      <c r="E94" s="2" t="s">
        <v>201</v>
      </c>
      <c r="F94" s="8">
        <v>89</v>
      </c>
      <c r="G94" s="8" t="s">
        <v>202</v>
      </c>
      <c r="H94" s="2" t="s">
        <v>18</v>
      </c>
      <c r="I94" s="29">
        <v>1</v>
      </c>
      <c r="J94" s="29">
        <v>10</v>
      </c>
      <c r="K94" s="29">
        <v>0</v>
      </c>
      <c r="L94" s="29">
        <v>0</v>
      </c>
      <c r="M94" s="29">
        <v>0</v>
      </c>
      <c r="N94" s="29">
        <v>5</v>
      </c>
      <c r="O94" s="8" t="s">
        <v>19</v>
      </c>
      <c r="P94" s="8" t="s">
        <v>19</v>
      </c>
      <c r="Q94" s="8" t="s">
        <v>19</v>
      </c>
    </row>
    <row r="95" spans="3:17" ht="15.75">
      <c r="C95" s="8">
        <v>90</v>
      </c>
      <c r="D95" s="8" t="str">
        <f t="shared" si="3"/>
        <v>Odonata</v>
      </c>
      <c r="E95" s="2" t="s">
        <v>203</v>
      </c>
      <c r="F95" s="8">
        <v>90</v>
      </c>
      <c r="G95" s="8" t="s">
        <v>204</v>
      </c>
      <c r="H95" s="2" t="s">
        <v>25</v>
      </c>
      <c r="I95" s="29">
        <v>2</v>
      </c>
      <c r="J95" s="29">
        <v>4</v>
      </c>
      <c r="K95" s="29">
        <v>5</v>
      </c>
      <c r="L95" s="29">
        <v>1</v>
      </c>
      <c r="M95" s="29">
        <v>0</v>
      </c>
      <c r="N95" s="29">
        <v>1</v>
      </c>
      <c r="O95" s="8" t="s">
        <v>19</v>
      </c>
      <c r="P95" s="8" t="s">
        <v>19</v>
      </c>
      <c r="Q95" s="8" t="s">
        <v>19</v>
      </c>
    </row>
    <row r="96" spans="3:17" ht="15.75">
      <c r="C96" s="8">
        <v>91</v>
      </c>
      <c r="D96" s="8" t="str">
        <f t="shared" si="3"/>
        <v>Odonata</v>
      </c>
      <c r="E96" s="2" t="s">
        <v>205</v>
      </c>
      <c r="F96" s="8">
        <v>91</v>
      </c>
      <c r="G96" s="8" t="s">
        <v>206</v>
      </c>
      <c r="H96" s="2" t="s">
        <v>18</v>
      </c>
      <c r="I96" s="29">
        <v>1</v>
      </c>
      <c r="J96" s="29">
        <v>9</v>
      </c>
      <c r="K96" s="29">
        <v>1</v>
      </c>
      <c r="L96" s="29">
        <v>0</v>
      </c>
      <c r="M96" s="29">
        <v>0</v>
      </c>
      <c r="N96" s="29">
        <v>4</v>
      </c>
      <c r="O96" s="8" t="s">
        <v>19</v>
      </c>
      <c r="P96" s="8" t="s">
        <v>19</v>
      </c>
      <c r="Q96" s="8" t="s">
        <v>19</v>
      </c>
    </row>
    <row r="97" spans="3:17" ht="15.75">
      <c r="C97" s="8">
        <v>92</v>
      </c>
      <c r="D97" s="8" t="str">
        <f t="shared" si="3"/>
        <v>Odonata</v>
      </c>
      <c r="E97" s="2" t="s">
        <v>207</v>
      </c>
      <c r="F97" s="8">
        <v>92</v>
      </c>
      <c r="G97" s="8" t="s">
        <v>208</v>
      </c>
      <c r="H97" s="2" t="s">
        <v>18</v>
      </c>
      <c r="I97" s="29">
        <v>1</v>
      </c>
      <c r="J97" s="29">
        <v>9</v>
      </c>
      <c r="K97" s="29">
        <v>1</v>
      </c>
      <c r="L97" s="29">
        <v>0</v>
      </c>
      <c r="M97" s="29">
        <v>0</v>
      </c>
      <c r="N97" s="29">
        <v>4</v>
      </c>
      <c r="O97" s="8" t="s">
        <v>19</v>
      </c>
      <c r="P97" s="8" t="s">
        <v>19</v>
      </c>
      <c r="Q97" s="8" t="s">
        <v>19</v>
      </c>
    </row>
    <row r="98" spans="3:17" ht="15.75">
      <c r="C98" s="8">
        <v>93</v>
      </c>
      <c r="D98" s="8" t="str">
        <f t="shared" si="3"/>
        <v>Odonata</v>
      </c>
      <c r="E98" s="2" t="s">
        <v>209</v>
      </c>
      <c r="F98" s="8">
        <v>93</v>
      </c>
      <c r="G98" s="8" t="s">
        <v>210</v>
      </c>
      <c r="H98" s="2" t="s">
        <v>18</v>
      </c>
      <c r="I98" s="29">
        <v>1</v>
      </c>
      <c r="J98" s="29">
        <v>9</v>
      </c>
      <c r="K98" s="29">
        <v>1</v>
      </c>
      <c r="L98" s="29">
        <v>0</v>
      </c>
      <c r="M98" s="29">
        <v>0</v>
      </c>
      <c r="N98" s="29">
        <v>4</v>
      </c>
      <c r="O98" s="8" t="s">
        <v>19</v>
      </c>
      <c r="P98" s="8" t="s">
        <v>19</v>
      </c>
      <c r="Q98" s="8" t="s">
        <v>19</v>
      </c>
    </row>
    <row r="99" spans="3:17" ht="15.75">
      <c r="C99" s="8">
        <v>94</v>
      </c>
      <c r="D99" s="8" t="str">
        <f t="shared" si="3"/>
        <v>Odonata</v>
      </c>
      <c r="E99" s="2" t="s">
        <v>211</v>
      </c>
      <c r="F99" s="8">
        <v>94</v>
      </c>
      <c r="G99" s="8" t="s">
        <v>212</v>
      </c>
      <c r="H99" s="2" t="s">
        <v>18</v>
      </c>
      <c r="I99" s="29">
        <v>1</v>
      </c>
      <c r="J99" s="29">
        <v>8</v>
      </c>
      <c r="K99" s="29">
        <v>2</v>
      </c>
      <c r="L99" s="29">
        <v>0</v>
      </c>
      <c r="M99" s="29">
        <v>0</v>
      </c>
      <c r="N99" s="29">
        <v>3</v>
      </c>
      <c r="O99" s="3" t="s">
        <v>35</v>
      </c>
      <c r="P99" s="3" t="s">
        <v>35</v>
      </c>
      <c r="Q99" s="3" t="s">
        <v>35</v>
      </c>
    </row>
    <row r="100" spans="3:17" ht="15.75">
      <c r="C100" s="8">
        <v>95</v>
      </c>
      <c r="D100" s="8" t="str">
        <f t="shared" si="3"/>
        <v>Odonata</v>
      </c>
      <c r="E100" s="2" t="s">
        <v>213</v>
      </c>
      <c r="F100" s="8">
        <v>95</v>
      </c>
      <c r="G100" s="8" t="s">
        <v>214</v>
      </c>
      <c r="H100" s="2" t="s">
        <v>25</v>
      </c>
      <c r="I100" s="29">
        <v>2</v>
      </c>
      <c r="J100" s="29">
        <v>4</v>
      </c>
      <c r="K100" s="29">
        <v>5</v>
      </c>
      <c r="L100" s="29">
        <v>1</v>
      </c>
      <c r="M100" s="29">
        <v>0</v>
      </c>
      <c r="N100" s="29">
        <v>1</v>
      </c>
      <c r="O100" s="8" t="s">
        <v>19</v>
      </c>
      <c r="P100" s="8" t="s">
        <v>19</v>
      </c>
      <c r="Q100" s="8" t="s">
        <v>19</v>
      </c>
    </row>
    <row r="101" spans="3:17" ht="15.75">
      <c r="C101" s="8">
        <v>96</v>
      </c>
      <c r="D101" s="8" t="str">
        <f t="shared" si="3"/>
        <v>Odonata</v>
      </c>
      <c r="E101" s="2" t="s">
        <v>215</v>
      </c>
      <c r="F101" s="8">
        <v>96</v>
      </c>
      <c r="G101" s="8" t="s">
        <v>216</v>
      </c>
      <c r="H101" s="2" t="s">
        <v>25</v>
      </c>
      <c r="I101" s="29">
        <v>2</v>
      </c>
      <c r="J101" s="29">
        <v>5</v>
      </c>
      <c r="K101" s="29">
        <v>5</v>
      </c>
      <c r="L101" s="29">
        <v>0</v>
      </c>
      <c r="M101" s="29">
        <v>0</v>
      </c>
      <c r="N101" s="29">
        <v>2</v>
      </c>
      <c r="O101" s="3" t="s">
        <v>35</v>
      </c>
      <c r="P101" s="3" t="s">
        <v>35</v>
      </c>
      <c r="Q101" s="3" t="s">
        <v>35</v>
      </c>
    </row>
    <row r="102" spans="3:17" ht="15.75">
      <c r="C102" s="8">
        <v>97</v>
      </c>
      <c r="D102" s="8" t="str">
        <f t="shared" si="3"/>
        <v>Odonata</v>
      </c>
      <c r="E102" s="2" t="s">
        <v>217</v>
      </c>
      <c r="F102" s="8">
        <v>97</v>
      </c>
      <c r="G102" s="8" t="s">
        <v>218</v>
      </c>
      <c r="H102" s="2" t="s">
        <v>25</v>
      </c>
      <c r="I102" s="29">
        <v>2</v>
      </c>
      <c r="J102" s="29">
        <v>4</v>
      </c>
      <c r="K102" s="29">
        <v>6</v>
      </c>
      <c r="L102" s="29">
        <v>0</v>
      </c>
      <c r="M102" s="29">
        <v>0</v>
      </c>
      <c r="N102" s="29">
        <v>2</v>
      </c>
      <c r="O102" s="3" t="s">
        <v>35</v>
      </c>
      <c r="P102" s="3" t="s">
        <v>35</v>
      </c>
      <c r="Q102" s="3" t="s">
        <v>35</v>
      </c>
    </row>
    <row r="103" spans="3:17" ht="15.75">
      <c r="C103" s="8">
        <v>98</v>
      </c>
      <c r="D103" s="8" t="s">
        <v>219</v>
      </c>
      <c r="E103" s="2" t="s">
        <v>220</v>
      </c>
      <c r="F103" s="8">
        <v>98</v>
      </c>
      <c r="G103" s="8" t="s">
        <v>221</v>
      </c>
      <c r="H103" s="2" t="s">
        <v>18</v>
      </c>
      <c r="I103" s="29">
        <v>1</v>
      </c>
      <c r="J103" s="29">
        <v>10</v>
      </c>
      <c r="K103" s="29">
        <v>0</v>
      </c>
      <c r="L103" s="29">
        <v>0</v>
      </c>
      <c r="M103" s="29">
        <v>0</v>
      </c>
      <c r="N103" s="29">
        <v>5</v>
      </c>
      <c r="O103" s="8" t="s">
        <v>19</v>
      </c>
      <c r="P103" s="8" t="s">
        <v>19</v>
      </c>
      <c r="Q103" s="8" t="s">
        <v>19</v>
      </c>
    </row>
    <row r="104" spans="3:17" ht="15.75">
      <c r="C104" s="8">
        <v>99</v>
      </c>
      <c r="D104" s="8" t="str">
        <f aca="true" t="shared" si="4" ref="D104:D123">D103</f>
        <v>Plecoptera</v>
      </c>
      <c r="E104" s="2" t="s">
        <v>222</v>
      </c>
      <c r="F104" s="8">
        <v>99</v>
      </c>
      <c r="G104" s="8" t="s">
        <v>223</v>
      </c>
      <c r="H104" s="2" t="s">
        <v>18</v>
      </c>
      <c r="I104" s="29">
        <v>1</v>
      </c>
      <c r="J104" s="29">
        <v>10</v>
      </c>
      <c r="K104" s="29">
        <v>0</v>
      </c>
      <c r="L104" s="29">
        <v>0</v>
      </c>
      <c r="M104" s="29">
        <v>0</v>
      </c>
      <c r="N104" s="29">
        <v>5</v>
      </c>
      <c r="O104" s="3" t="s">
        <v>35</v>
      </c>
      <c r="P104" s="3" t="s">
        <v>35</v>
      </c>
      <c r="Q104" s="3" t="s">
        <v>35</v>
      </c>
    </row>
    <row r="105" spans="3:17" ht="15.75">
      <c r="C105" s="8">
        <v>100</v>
      </c>
      <c r="D105" s="8" t="str">
        <f t="shared" si="4"/>
        <v>Plecoptera</v>
      </c>
      <c r="E105" s="2" t="s">
        <v>224</v>
      </c>
      <c r="F105" s="8">
        <v>100</v>
      </c>
      <c r="G105" s="8" t="s">
        <v>225</v>
      </c>
      <c r="H105" s="2" t="s">
        <v>18</v>
      </c>
      <c r="I105" s="29">
        <v>1</v>
      </c>
      <c r="J105" s="29">
        <v>7</v>
      </c>
      <c r="K105" s="29">
        <v>3</v>
      </c>
      <c r="L105" s="29">
        <v>0</v>
      </c>
      <c r="M105" s="29">
        <v>0</v>
      </c>
      <c r="N105" s="29">
        <v>3</v>
      </c>
      <c r="O105" s="8" t="s">
        <v>19</v>
      </c>
      <c r="P105" s="8" t="s">
        <v>19</v>
      </c>
      <c r="Q105" s="8" t="s">
        <v>19</v>
      </c>
    </row>
    <row r="106" spans="3:17" ht="15.75">
      <c r="C106" s="8">
        <v>101</v>
      </c>
      <c r="D106" s="8" t="str">
        <f t="shared" si="4"/>
        <v>Plecoptera</v>
      </c>
      <c r="E106" s="2" t="s">
        <v>226</v>
      </c>
      <c r="F106" s="8">
        <v>101</v>
      </c>
      <c r="G106" s="8" t="s">
        <v>227</v>
      </c>
      <c r="H106" s="2" t="s">
        <v>18</v>
      </c>
      <c r="I106" s="29">
        <v>1</v>
      </c>
      <c r="J106" s="29">
        <v>10</v>
      </c>
      <c r="K106" s="29">
        <v>0</v>
      </c>
      <c r="L106" s="29">
        <v>0</v>
      </c>
      <c r="M106" s="29">
        <v>0</v>
      </c>
      <c r="N106" s="29">
        <v>5</v>
      </c>
      <c r="O106" s="8" t="s">
        <v>19</v>
      </c>
      <c r="P106" s="8" t="s">
        <v>19</v>
      </c>
      <c r="Q106" s="8" t="s">
        <v>19</v>
      </c>
    </row>
    <row r="107" spans="3:17" ht="15.75">
      <c r="C107" s="8">
        <v>102</v>
      </c>
      <c r="D107" s="8" t="str">
        <f t="shared" si="4"/>
        <v>Plecoptera</v>
      </c>
      <c r="E107" s="2" t="s">
        <v>228</v>
      </c>
      <c r="F107" s="8">
        <v>102</v>
      </c>
      <c r="G107" s="8" t="s">
        <v>229</v>
      </c>
      <c r="H107" s="2" t="s">
        <v>18</v>
      </c>
      <c r="I107" s="29">
        <v>1</v>
      </c>
      <c r="J107" s="29">
        <v>10</v>
      </c>
      <c r="K107" s="29">
        <v>0</v>
      </c>
      <c r="L107" s="29">
        <v>0</v>
      </c>
      <c r="M107" s="29">
        <v>0</v>
      </c>
      <c r="N107" s="29">
        <v>5</v>
      </c>
      <c r="O107" s="8" t="s">
        <v>19</v>
      </c>
      <c r="P107" s="8" t="s">
        <v>19</v>
      </c>
      <c r="Q107" s="8" t="s">
        <v>19</v>
      </c>
    </row>
    <row r="108" spans="3:17" ht="15.75">
      <c r="C108" s="8">
        <v>103</v>
      </c>
      <c r="D108" s="8" t="str">
        <f t="shared" si="4"/>
        <v>Plecoptera</v>
      </c>
      <c r="E108" s="2" t="s">
        <v>230</v>
      </c>
      <c r="F108" s="8">
        <v>103</v>
      </c>
      <c r="G108" s="8" t="s">
        <v>231</v>
      </c>
      <c r="H108" s="2" t="s">
        <v>18</v>
      </c>
      <c r="I108" s="29">
        <v>1</v>
      </c>
      <c r="J108" s="29">
        <v>10</v>
      </c>
      <c r="K108" s="29">
        <v>0</v>
      </c>
      <c r="L108" s="29">
        <v>0</v>
      </c>
      <c r="M108" s="29">
        <v>0</v>
      </c>
      <c r="N108" s="29">
        <v>5</v>
      </c>
      <c r="O108" s="8" t="s">
        <v>19</v>
      </c>
      <c r="P108" s="8" t="s">
        <v>19</v>
      </c>
      <c r="Q108" s="8" t="s">
        <v>19</v>
      </c>
    </row>
    <row r="109" spans="3:17" ht="15.75">
      <c r="C109" s="8">
        <v>104</v>
      </c>
      <c r="D109" s="8" t="str">
        <f t="shared" si="4"/>
        <v>Plecoptera</v>
      </c>
      <c r="E109" s="2" t="s">
        <v>232</v>
      </c>
      <c r="F109" s="8">
        <v>104</v>
      </c>
      <c r="G109" s="8" t="s">
        <v>233</v>
      </c>
      <c r="H109" s="2" t="s">
        <v>18</v>
      </c>
      <c r="I109" s="29">
        <v>1</v>
      </c>
      <c r="J109" s="29">
        <v>10</v>
      </c>
      <c r="K109" s="29">
        <v>0</v>
      </c>
      <c r="L109" s="29">
        <v>0</v>
      </c>
      <c r="M109" s="29">
        <v>0</v>
      </c>
      <c r="N109" s="29">
        <v>5</v>
      </c>
      <c r="O109" s="8" t="s">
        <v>19</v>
      </c>
      <c r="P109" s="8" t="s">
        <v>19</v>
      </c>
      <c r="Q109" s="8" t="s">
        <v>19</v>
      </c>
    </row>
    <row r="110" spans="3:17" ht="15.75">
      <c r="C110" s="8">
        <v>105</v>
      </c>
      <c r="D110" s="8" t="str">
        <f t="shared" si="4"/>
        <v>Plecoptera</v>
      </c>
      <c r="E110" s="2" t="s">
        <v>234</v>
      </c>
      <c r="F110" s="8">
        <v>105</v>
      </c>
      <c r="G110" s="8" t="s">
        <v>235</v>
      </c>
      <c r="H110" s="2" t="s">
        <v>18</v>
      </c>
      <c r="I110" s="29">
        <v>1</v>
      </c>
      <c r="J110" s="29">
        <v>10</v>
      </c>
      <c r="K110" s="29">
        <v>0</v>
      </c>
      <c r="L110" s="29">
        <v>0</v>
      </c>
      <c r="M110" s="29">
        <v>0</v>
      </c>
      <c r="N110" s="29">
        <v>5</v>
      </c>
      <c r="O110" s="8" t="s">
        <v>19</v>
      </c>
      <c r="P110" s="8" t="s">
        <v>19</v>
      </c>
      <c r="Q110" s="8" t="s">
        <v>19</v>
      </c>
    </row>
    <row r="111" spans="3:17" ht="15.75">
      <c r="C111" s="8">
        <v>106</v>
      </c>
      <c r="D111" s="8" t="str">
        <f t="shared" si="4"/>
        <v>Plecoptera</v>
      </c>
      <c r="E111" s="2" t="s">
        <v>236</v>
      </c>
      <c r="F111" s="8">
        <v>106</v>
      </c>
      <c r="G111" s="8" t="s">
        <v>237</v>
      </c>
      <c r="H111" s="2" t="s">
        <v>18</v>
      </c>
      <c r="I111" s="29">
        <v>1</v>
      </c>
      <c r="J111" s="29">
        <v>10</v>
      </c>
      <c r="K111" s="29">
        <v>0</v>
      </c>
      <c r="L111" s="29">
        <v>0</v>
      </c>
      <c r="M111" s="29">
        <v>0</v>
      </c>
      <c r="N111" s="29">
        <v>5</v>
      </c>
      <c r="O111" s="3" t="s">
        <v>35</v>
      </c>
      <c r="P111" s="3" t="s">
        <v>35</v>
      </c>
      <c r="Q111" s="3" t="s">
        <v>35</v>
      </c>
    </row>
    <row r="112" spans="3:17" ht="15.75">
      <c r="C112" s="8">
        <v>107</v>
      </c>
      <c r="D112" s="8" t="str">
        <f t="shared" si="4"/>
        <v>Plecoptera</v>
      </c>
      <c r="E112" s="2" t="s">
        <v>238</v>
      </c>
      <c r="F112" s="8">
        <v>107</v>
      </c>
      <c r="G112" s="8" t="s">
        <v>239</v>
      </c>
      <c r="H112" s="2" t="s">
        <v>18</v>
      </c>
      <c r="I112" s="29">
        <v>1</v>
      </c>
      <c r="J112" s="29">
        <v>10</v>
      </c>
      <c r="K112" s="29">
        <v>0</v>
      </c>
      <c r="L112" s="29">
        <v>0</v>
      </c>
      <c r="M112" s="29">
        <v>0</v>
      </c>
      <c r="N112" s="29">
        <v>5</v>
      </c>
      <c r="O112" s="8" t="s">
        <v>19</v>
      </c>
      <c r="P112" s="8" t="s">
        <v>19</v>
      </c>
      <c r="Q112" s="8" t="s">
        <v>19</v>
      </c>
    </row>
    <row r="113" spans="3:17" ht="15.75">
      <c r="C113" s="8">
        <v>108</v>
      </c>
      <c r="D113" s="8" t="str">
        <f t="shared" si="4"/>
        <v>Plecoptera</v>
      </c>
      <c r="E113" s="2" t="s">
        <v>240</v>
      </c>
      <c r="F113" s="8">
        <v>108</v>
      </c>
      <c r="G113" s="8" t="s">
        <v>241</v>
      </c>
      <c r="H113" s="2" t="s">
        <v>18</v>
      </c>
      <c r="I113" s="29">
        <v>1</v>
      </c>
      <c r="J113" s="29">
        <v>9</v>
      </c>
      <c r="K113" s="29">
        <v>1</v>
      </c>
      <c r="L113" s="29">
        <v>0</v>
      </c>
      <c r="M113" s="29">
        <v>0</v>
      </c>
      <c r="N113" s="29">
        <v>4</v>
      </c>
      <c r="O113" s="8" t="s">
        <v>19</v>
      </c>
      <c r="P113" s="8" t="s">
        <v>19</v>
      </c>
      <c r="Q113" s="8" t="s">
        <v>19</v>
      </c>
    </row>
    <row r="114" spans="3:17" ht="15.75">
      <c r="C114" s="8">
        <v>109</v>
      </c>
      <c r="D114" s="8" t="str">
        <f t="shared" si="4"/>
        <v>Plecoptera</v>
      </c>
      <c r="E114" s="2" t="s">
        <v>242</v>
      </c>
      <c r="F114" s="8">
        <v>109</v>
      </c>
      <c r="G114" s="8" t="s">
        <v>243</v>
      </c>
      <c r="H114" s="2" t="s">
        <v>18</v>
      </c>
      <c r="I114" s="29">
        <v>1</v>
      </c>
      <c r="J114" s="29">
        <v>10</v>
      </c>
      <c r="K114" s="29">
        <v>0</v>
      </c>
      <c r="L114" s="29">
        <v>0</v>
      </c>
      <c r="M114" s="29">
        <v>0</v>
      </c>
      <c r="N114" s="29">
        <v>5</v>
      </c>
      <c r="O114" s="3" t="s">
        <v>35</v>
      </c>
      <c r="P114" s="3" t="s">
        <v>35</v>
      </c>
      <c r="Q114" s="3" t="s">
        <v>35</v>
      </c>
    </row>
    <row r="115" spans="3:17" ht="15.75">
      <c r="C115" s="8">
        <v>110</v>
      </c>
      <c r="D115" s="8" t="str">
        <f t="shared" si="4"/>
        <v>Plecoptera</v>
      </c>
      <c r="E115" s="2" t="s">
        <v>244</v>
      </c>
      <c r="F115" s="8">
        <v>110</v>
      </c>
      <c r="G115" s="8" t="s">
        <v>245</v>
      </c>
      <c r="H115" s="2" t="s">
        <v>18</v>
      </c>
      <c r="I115" s="29">
        <v>1</v>
      </c>
      <c r="J115" s="29">
        <v>8</v>
      </c>
      <c r="K115" s="29">
        <v>2</v>
      </c>
      <c r="L115" s="29">
        <v>0</v>
      </c>
      <c r="M115" s="29">
        <v>0</v>
      </c>
      <c r="N115" s="29">
        <v>3</v>
      </c>
      <c r="O115" s="3" t="s">
        <v>35</v>
      </c>
      <c r="P115" s="3" t="s">
        <v>35</v>
      </c>
      <c r="Q115" s="3" t="s">
        <v>35</v>
      </c>
    </row>
    <row r="116" spans="3:17" ht="15.75">
      <c r="C116" s="8">
        <v>111</v>
      </c>
      <c r="D116" s="8" t="str">
        <f t="shared" si="4"/>
        <v>Plecoptera</v>
      </c>
      <c r="E116" s="2" t="s">
        <v>246</v>
      </c>
      <c r="F116" s="8">
        <v>111</v>
      </c>
      <c r="G116" s="8" t="s">
        <v>247</v>
      </c>
      <c r="H116" s="2" t="s">
        <v>18</v>
      </c>
      <c r="I116" s="29">
        <v>1</v>
      </c>
      <c r="J116" s="29">
        <v>10</v>
      </c>
      <c r="K116" s="29">
        <v>0</v>
      </c>
      <c r="L116" s="29">
        <v>0</v>
      </c>
      <c r="M116" s="29">
        <v>0</v>
      </c>
      <c r="N116" s="29">
        <v>5</v>
      </c>
      <c r="O116" s="8" t="s">
        <v>19</v>
      </c>
      <c r="P116" s="8" t="s">
        <v>19</v>
      </c>
      <c r="Q116" s="8" t="s">
        <v>19</v>
      </c>
    </row>
    <row r="117" spans="3:17" ht="15.75">
      <c r="C117" s="8">
        <v>112</v>
      </c>
      <c r="D117" s="8" t="str">
        <f t="shared" si="4"/>
        <v>Plecoptera</v>
      </c>
      <c r="E117" s="2" t="s">
        <v>248</v>
      </c>
      <c r="F117" s="8">
        <v>112</v>
      </c>
      <c r="G117" s="8" t="s">
        <v>249</v>
      </c>
      <c r="H117" s="2" t="s">
        <v>18</v>
      </c>
      <c r="I117" s="29">
        <v>1</v>
      </c>
      <c r="J117" s="29">
        <v>10</v>
      </c>
      <c r="K117" s="29">
        <v>0</v>
      </c>
      <c r="L117" s="29">
        <v>0</v>
      </c>
      <c r="M117" s="29">
        <v>0</v>
      </c>
      <c r="N117" s="29">
        <v>5</v>
      </c>
      <c r="O117" s="8" t="s">
        <v>19</v>
      </c>
      <c r="P117" s="8" t="s">
        <v>19</v>
      </c>
      <c r="Q117" s="8" t="s">
        <v>19</v>
      </c>
    </row>
    <row r="118" spans="3:17" ht="15.75">
      <c r="C118" s="8">
        <v>113</v>
      </c>
      <c r="D118" s="8" t="str">
        <f t="shared" si="4"/>
        <v>Plecoptera</v>
      </c>
      <c r="E118" s="2" t="s">
        <v>250</v>
      </c>
      <c r="F118" s="8">
        <v>113</v>
      </c>
      <c r="G118" s="8" t="s">
        <v>251</v>
      </c>
      <c r="H118" s="2" t="s">
        <v>18</v>
      </c>
      <c r="I118" s="29">
        <v>1</v>
      </c>
      <c r="J118" s="29">
        <v>10</v>
      </c>
      <c r="K118" s="29">
        <v>0</v>
      </c>
      <c r="L118" s="29">
        <v>0</v>
      </c>
      <c r="M118" s="29">
        <v>0</v>
      </c>
      <c r="N118" s="29">
        <v>5</v>
      </c>
      <c r="O118" s="8" t="s">
        <v>19</v>
      </c>
      <c r="P118" s="8" t="s">
        <v>19</v>
      </c>
      <c r="Q118" s="8" t="s">
        <v>19</v>
      </c>
    </row>
    <row r="119" spans="3:17" ht="15.75">
      <c r="C119" s="8">
        <v>114</v>
      </c>
      <c r="D119" s="8" t="str">
        <f t="shared" si="4"/>
        <v>Plecoptera</v>
      </c>
      <c r="E119" s="2" t="s">
        <v>252</v>
      </c>
      <c r="F119" s="8">
        <v>114</v>
      </c>
      <c r="G119" s="8" t="s">
        <v>253</v>
      </c>
      <c r="H119" s="2" t="s">
        <v>18</v>
      </c>
      <c r="I119" s="29">
        <v>1</v>
      </c>
      <c r="J119" s="29">
        <v>10</v>
      </c>
      <c r="K119" s="29">
        <v>0</v>
      </c>
      <c r="L119" s="29">
        <v>0</v>
      </c>
      <c r="M119" s="29">
        <v>0</v>
      </c>
      <c r="N119" s="29">
        <v>5</v>
      </c>
      <c r="O119" s="8" t="s">
        <v>19</v>
      </c>
      <c r="P119" s="8" t="s">
        <v>19</v>
      </c>
      <c r="Q119" s="8" t="s">
        <v>19</v>
      </c>
    </row>
    <row r="120" spans="3:17" ht="15.75">
      <c r="C120" s="8">
        <v>115</v>
      </c>
      <c r="D120" s="8" t="str">
        <f t="shared" si="4"/>
        <v>Plecoptera</v>
      </c>
      <c r="E120" s="2" t="s">
        <v>254</v>
      </c>
      <c r="F120" s="8">
        <v>115</v>
      </c>
      <c r="G120" s="8" t="s">
        <v>255</v>
      </c>
      <c r="H120" s="2" t="s">
        <v>18</v>
      </c>
      <c r="I120" s="29">
        <v>1</v>
      </c>
      <c r="J120" s="29">
        <v>9</v>
      </c>
      <c r="K120" s="29">
        <v>1</v>
      </c>
      <c r="L120" s="29">
        <v>0</v>
      </c>
      <c r="M120" s="29">
        <v>0</v>
      </c>
      <c r="N120" s="29">
        <v>4</v>
      </c>
      <c r="O120" s="3" t="s">
        <v>35</v>
      </c>
      <c r="P120" s="3" t="s">
        <v>35</v>
      </c>
      <c r="Q120" s="3" t="s">
        <v>35</v>
      </c>
    </row>
    <row r="121" spans="3:17" ht="15.75">
      <c r="C121" s="8">
        <v>116</v>
      </c>
      <c r="D121" s="8" t="str">
        <f t="shared" si="4"/>
        <v>Plecoptera</v>
      </c>
      <c r="E121" s="2" t="s">
        <v>256</v>
      </c>
      <c r="F121" s="8">
        <v>116</v>
      </c>
      <c r="G121" s="8" t="s">
        <v>257</v>
      </c>
      <c r="H121" s="2" t="s">
        <v>18</v>
      </c>
      <c r="I121" s="29">
        <v>1</v>
      </c>
      <c r="J121" s="29">
        <v>10</v>
      </c>
      <c r="K121" s="29">
        <v>0</v>
      </c>
      <c r="L121" s="29">
        <v>0</v>
      </c>
      <c r="M121" s="29">
        <v>0</v>
      </c>
      <c r="N121" s="29">
        <v>5</v>
      </c>
      <c r="O121" s="8" t="s">
        <v>19</v>
      </c>
      <c r="P121" s="8" t="s">
        <v>19</v>
      </c>
      <c r="Q121" s="8" t="s">
        <v>19</v>
      </c>
    </row>
    <row r="122" spans="3:17" ht="15.75">
      <c r="C122" s="8">
        <v>117</v>
      </c>
      <c r="D122" s="8" t="str">
        <f t="shared" si="4"/>
        <v>Plecoptera</v>
      </c>
      <c r="E122" s="2" t="s">
        <v>258</v>
      </c>
      <c r="F122" s="8">
        <v>117</v>
      </c>
      <c r="G122" s="8" t="s">
        <v>259</v>
      </c>
      <c r="H122" s="2" t="s">
        <v>18</v>
      </c>
      <c r="I122" s="29">
        <v>1</v>
      </c>
      <c r="J122" s="29">
        <v>10</v>
      </c>
      <c r="K122" s="29">
        <v>0</v>
      </c>
      <c r="L122" s="29">
        <v>0</v>
      </c>
      <c r="M122" s="29">
        <v>0</v>
      </c>
      <c r="N122" s="29">
        <v>5</v>
      </c>
      <c r="O122" s="8" t="s">
        <v>19</v>
      </c>
      <c r="P122" s="8" t="s">
        <v>19</v>
      </c>
      <c r="Q122" s="8" t="s">
        <v>19</v>
      </c>
    </row>
    <row r="123" spans="3:17" ht="15.75">
      <c r="C123" s="8">
        <v>118</v>
      </c>
      <c r="D123" s="8" t="str">
        <f t="shared" si="4"/>
        <v>Plecoptera</v>
      </c>
      <c r="E123" s="2" t="s">
        <v>260</v>
      </c>
      <c r="F123" s="8">
        <v>118</v>
      </c>
      <c r="G123" s="8" t="s">
        <v>261</v>
      </c>
      <c r="H123" s="2" t="s">
        <v>18</v>
      </c>
      <c r="I123" s="29">
        <v>1</v>
      </c>
      <c r="J123" s="29">
        <v>10</v>
      </c>
      <c r="K123" s="29">
        <v>0</v>
      </c>
      <c r="L123" s="29">
        <v>0</v>
      </c>
      <c r="M123" s="29">
        <v>0</v>
      </c>
      <c r="N123" s="29">
        <v>5</v>
      </c>
      <c r="O123" s="3" t="s">
        <v>35</v>
      </c>
      <c r="P123" s="3" t="s">
        <v>35</v>
      </c>
      <c r="Q123" s="3" t="s">
        <v>35</v>
      </c>
    </row>
    <row r="124" spans="3:17" ht="15.75">
      <c r="C124" s="8">
        <v>119</v>
      </c>
      <c r="D124" s="8" t="s">
        <v>262</v>
      </c>
      <c r="E124" s="2" t="s">
        <v>263</v>
      </c>
      <c r="F124" s="8">
        <v>119</v>
      </c>
      <c r="G124" s="8" t="s">
        <v>264</v>
      </c>
      <c r="H124" s="2" t="s">
        <v>18</v>
      </c>
      <c r="I124" s="29">
        <v>1</v>
      </c>
      <c r="J124" s="29">
        <v>9</v>
      </c>
      <c r="K124" s="29">
        <v>1</v>
      </c>
      <c r="L124" s="29">
        <v>0</v>
      </c>
      <c r="M124" s="29">
        <v>0</v>
      </c>
      <c r="N124" s="29">
        <v>4</v>
      </c>
      <c r="O124" s="3" t="s">
        <v>35</v>
      </c>
      <c r="P124" s="3" t="s">
        <v>35</v>
      </c>
      <c r="Q124" s="3" t="s">
        <v>35</v>
      </c>
    </row>
    <row r="125" spans="3:17" ht="15.75">
      <c r="C125" s="8">
        <v>120</v>
      </c>
      <c r="D125" s="8" t="s">
        <v>265</v>
      </c>
      <c r="E125" s="2" t="s">
        <v>266</v>
      </c>
      <c r="F125" s="8">
        <v>120</v>
      </c>
      <c r="G125" s="8" t="s">
        <v>267</v>
      </c>
      <c r="H125" s="2" t="s">
        <v>18</v>
      </c>
      <c r="I125" s="29">
        <v>1</v>
      </c>
      <c r="J125" s="29">
        <v>8</v>
      </c>
      <c r="K125" s="29">
        <v>2</v>
      </c>
      <c r="L125" s="29">
        <v>0</v>
      </c>
      <c r="M125" s="29">
        <v>0</v>
      </c>
      <c r="N125" s="29">
        <v>3</v>
      </c>
      <c r="O125" s="3" t="s">
        <v>35</v>
      </c>
      <c r="P125" s="3" t="s">
        <v>35</v>
      </c>
      <c r="Q125" s="3" t="s">
        <v>35</v>
      </c>
    </row>
    <row r="126" spans="3:17" ht="15.75">
      <c r="C126" s="8">
        <v>121</v>
      </c>
      <c r="D126" s="8" t="str">
        <f>D125</f>
        <v>Megaloptera</v>
      </c>
      <c r="E126" s="2" t="s">
        <v>268</v>
      </c>
      <c r="F126" s="8">
        <v>121</v>
      </c>
      <c r="G126" s="8" t="s">
        <v>269</v>
      </c>
      <c r="H126" s="2" t="s">
        <v>18</v>
      </c>
      <c r="I126" s="29">
        <v>1</v>
      </c>
      <c r="J126" s="29">
        <v>8</v>
      </c>
      <c r="K126" s="29">
        <v>2</v>
      </c>
      <c r="L126" s="29">
        <v>0</v>
      </c>
      <c r="M126" s="29">
        <v>0</v>
      </c>
      <c r="N126" s="29">
        <v>3</v>
      </c>
      <c r="O126" s="8" t="s">
        <v>19</v>
      </c>
      <c r="P126" s="8" t="s">
        <v>19</v>
      </c>
      <c r="Q126" s="8" t="s">
        <v>19</v>
      </c>
    </row>
    <row r="127" spans="3:17" ht="15.75">
      <c r="C127" s="8">
        <v>122</v>
      </c>
      <c r="D127" s="8" t="str">
        <f>D126</f>
        <v>Megaloptera</v>
      </c>
      <c r="E127" s="2" t="s">
        <v>270</v>
      </c>
      <c r="F127" s="8">
        <v>122</v>
      </c>
      <c r="G127" s="8" t="s">
        <v>271</v>
      </c>
      <c r="H127" s="2" t="s">
        <v>18</v>
      </c>
      <c r="I127" s="29">
        <v>1</v>
      </c>
      <c r="J127" s="29">
        <v>8</v>
      </c>
      <c r="K127" s="29">
        <v>2</v>
      </c>
      <c r="L127" s="29">
        <v>0</v>
      </c>
      <c r="M127" s="29">
        <v>0</v>
      </c>
      <c r="N127" s="29">
        <v>3</v>
      </c>
      <c r="O127" s="8" t="s">
        <v>19</v>
      </c>
      <c r="P127" s="8" t="s">
        <v>19</v>
      </c>
      <c r="Q127" s="8" t="s">
        <v>19</v>
      </c>
    </row>
    <row r="128" spans="3:17" ht="15.75">
      <c r="C128" s="8">
        <v>123</v>
      </c>
      <c r="D128" s="8" t="s">
        <v>272</v>
      </c>
      <c r="E128" s="2" t="s">
        <v>273</v>
      </c>
      <c r="F128" s="8">
        <v>123</v>
      </c>
      <c r="G128" s="8" t="s">
        <v>274</v>
      </c>
      <c r="H128" s="2" t="s">
        <v>18</v>
      </c>
      <c r="I128" s="29">
        <v>1</v>
      </c>
      <c r="J128" s="29">
        <v>10</v>
      </c>
      <c r="K128" s="29">
        <v>0</v>
      </c>
      <c r="L128" s="29">
        <v>0</v>
      </c>
      <c r="M128" s="29">
        <v>0</v>
      </c>
      <c r="N128" s="29">
        <v>5</v>
      </c>
      <c r="O128" s="3" t="s">
        <v>35</v>
      </c>
      <c r="P128" s="3" t="s">
        <v>35</v>
      </c>
      <c r="Q128" s="3" t="s">
        <v>35</v>
      </c>
    </row>
    <row r="129" spans="3:17" ht="15.75">
      <c r="C129" s="8">
        <v>124</v>
      </c>
      <c r="D129" s="8" t="str">
        <f aca="true" t="shared" si="5" ref="D129:D155">D128</f>
        <v>TrichoPtera</v>
      </c>
      <c r="E129" s="2" t="s">
        <v>275</v>
      </c>
      <c r="F129" s="8">
        <v>124</v>
      </c>
      <c r="G129" s="8" t="s">
        <v>276</v>
      </c>
      <c r="H129" s="2" t="s">
        <v>18</v>
      </c>
      <c r="I129" s="29">
        <v>1</v>
      </c>
      <c r="J129" s="29">
        <v>10</v>
      </c>
      <c r="K129" s="29">
        <v>0</v>
      </c>
      <c r="L129" s="29">
        <v>0</v>
      </c>
      <c r="M129" s="29">
        <v>0</v>
      </c>
      <c r="N129" s="29">
        <v>5</v>
      </c>
      <c r="O129" s="8" t="s">
        <v>19</v>
      </c>
      <c r="P129" s="8" t="s">
        <v>19</v>
      </c>
      <c r="Q129" s="8" t="s">
        <v>19</v>
      </c>
    </row>
    <row r="130" spans="3:17" ht="15.75">
      <c r="C130" s="8">
        <v>125</v>
      </c>
      <c r="D130" s="8" t="str">
        <f t="shared" si="5"/>
        <v>TrichoPtera</v>
      </c>
      <c r="E130" s="2" t="s">
        <v>277</v>
      </c>
      <c r="F130" s="8">
        <v>125</v>
      </c>
      <c r="G130" s="8" t="s">
        <v>278</v>
      </c>
      <c r="H130" s="2" t="s">
        <v>18</v>
      </c>
      <c r="I130" s="29">
        <v>1</v>
      </c>
      <c r="J130" s="29">
        <v>10</v>
      </c>
      <c r="K130" s="29">
        <v>0</v>
      </c>
      <c r="L130" s="29">
        <v>0</v>
      </c>
      <c r="M130" s="29">
        <v>0</v>
      </c>
      <c r="N130" s="29">
        <v>5</v>
      </c>
      <c r="O130" s="8" t="s">
        <v>19</v>
      </c>
      <c r="P130" s="8" t="s">
        <v>19</v>
      </c>
      <c r="Q130" s="8" t="s">
        <v>19</v>
      </c>
    </row>
    <row r="131" spans="3:17" ht="15.75">
      <c r="C131" s="8">
        <v>126</v>
      </c>
      <c r="D131" s="8" t="str">
        <f t="shared" si="5"/>
        <v>TrichoPtera</v>
      </c>
      <c r="E131" s="2" t="s">
        <v>279</v>
      </c>
      <c r="F131" s="8">
        <v>126</v>
      </c>
      <c r="G131" s="8" t="s">
        <v>280</v>
      </c>
      <c r="H131" s="2" t="s">
        <v>18</v>
      </c>
      <c r="I131" s="29">
        <v>1</v>
      </c>
      <c r="J131" s="29">
        <v>9</v>
      </c>
      <c r="K131" s="29">
        <v>1</v>
      </c>
      <c r="L131" s="29">
        <v>0</v>
      </c>
      <c r="M131" s="29">
        <v>0</v>
      </c>
      <c r="N131" s="29">
        <v>4</v>
      </c>
      <c r="O131" s="3" t="s">
        <v>35</v>
      </c>
      <c r="P131" s="3" t="s">
        <v>35</v>
      </c>
      <c r="Q131" s="3" t="s">
        <v>35</v>
      </c>
    </row>
    <row r="132" spans="3:17" ht="15.75">
      <c r="C132" s="8">
        <v>127</v>
      </c>
      <c r="D132" s="8" t="str">
        <f t="shared" si="5"/>
        <v>TrichoPtera</v>
      </c>
      <c r="E132" s="2" t="s">
        <v>281</v>
      </c>
      <c r="F132" s="8">
        <v>127</v>
      </c>
      <c r="G132" s="8" t="s">
        <v>282</v>
      </c>
      <c r="H132" s="2" t="s">
        <v>18</v>
      </c>
      <c r="I132" s="29">
        <v>1</v>
      </c>
      <c r="J132" s="29">
        <v>10</v>
      </c>
      <c r="K132" s="29">
        <v>0</v>
      </c>
      <c r="L132" s="29">
        <v>0</v>
      </c>
      <c r="M132" s="29">
        <v>0</v>
      </c>
      <c r="N132" s="29">
        <v>5</v>
      </c>
      <c r="O132" s="8" t="s">
        <v>19</v>
      </c>
      <c r="P132" s="8" t="s">
        <v>19</v>
      </c>
      <c r="Q132" s="8" t="s">
        <v>19</v>
      </c>
    </row>
    <row r="133" spans="3:17" ht="15.75">
      <c r="C133" s="8">
        <v>128</v>
      </c>
      <c r="D133" s="8" t="str">
        <f t="shared" si="5"/>
        <v>TrichoPtera</v>
      </c>
      <c r="E133" s="2" t="s">
        <v>283</v>
      </c>
      <c r="F133" s="8">
        <v>128</v>
      </c>
      <c r="G133" s="8" t="s">
        <v>284</v>
      </c>
      <c r="H133" s="2" t="s">
        <v>18</v>
      </c>
      <c r="I133" s="29">
        <v>1</v>
      </c>
      <c r="J133" s="29">
        <v>10</v>
      </c>
      <c r="K133" s="29">
        <v>0</v>
      </c>
      <c r="L133" s="29">
        <v>0</v>
      </c>
      <c r="M133" s="29">
        <v>0</v>
      </c>
      <c r="N133" s="29">
        <v>5</v>
      </c>
      <c r="O133" s="8" t="s">
        <v>19</v>
      </c>
      <c r="P133" s="8" t="s">
        <v>19</v>
      </c>
      <c r="Q133" s="8" t="s">
        <v>19</v>
      </c>
    </row>
    <row r="134" spans="3:17" ht="15.75">
      <c r="C134" s="8">
        <v>129</v>
      </c>
      <c r="D134" s="8" t="str">
        <f t="shared" si="5"/>
        <v>TrichoPtera</v>
      </c>
      <c r="E134" s="2" t="s">
        <v>285</v>
      </c>
      <c r="F134" s="8">
        <v>129</v>
      </c>
      <c r="G134" s="8" t="s">
        <v>286</v>
      </c>
      <c r="H134" s="2" t="s">
        <v>18</v>
      </c>
      <c r="I134" s="29">
        <v>1</v>
      </c>
      <c r="J134" s="29">
        <v>10</v>
      </c>
      <c r="K134" s="29">
        <v>0</v>
      </c>
      <c r="L134" s="29">
        <v>0</v>
      </c>
      <c r="M134" s="29">
        <v>0</v>
      </c>
      <c r="N134" s="29">
        <v>5</v>
      </c>
      <c r="O134" s="8" t="s">
        <v>19</v>
      </c>
      <c r="P134" s="8" t="s">
        <v>19</v>
      </c>
      <c r="Q134" s="8" t="s">
        <v>19</v>
      </c>
    </row>
    <row r="135" spans="3:17" ht="15.75">
      <c r="C135" s="8">
        <v>130</v>
      </c>
      <c r="D135" s="8" t="str">
        <f t="shared" si="5"/>
        <v>TrichoPtera</v>
      </c>
      <c r="E135" s="2" t="s">
        <v>287</v>
      </c>
      <c r="F135" s="8">
        <v>130</v>
      </c>
      <c r="G135" s="8" t="s">
        <v>288</v>
      </c>
      <c r="H135" s="2" t="s">
        <v>18</v>
      </c>
      <c r="I135" s="29">
        <v>1</v>
      </c>
      <c r="J135" s="29">
        <v>9</v>
      </c>
      <c r="K135" s="29">
        <v>1</v>
      </c>
      <c r="L135" s="29">
        <v>0</v>
      </c>
      <c r="M135" s="29">
        <v>0</v>
      </c>
      <c r="N135" s="29">
        <v>4</v>
      </c>
      <c r="O135" s="8" t="s">
        <v>19</v>
      </c>
      <c r="P135" s="8" t="s">
        <v>19</v>
      </c>
      <c r="Q135" s="8" t="s">
        <v>19</v>
      </c>
    </row>
    <row r="136" spans="3:17" ht="15.75">
      <c r="C136" s="8">
        <v>131</v>
      </c>
      <c r="D136" s="8" t="str">
        <f t="shared" si="5"/>
        <v>TrichoPtera</v>
      </c>
      <c r="E136" s="2" t="s">
        <v>289</v>
      </c>
      <c r="F136" s="8">
        <v>131</v>
      </c>
      <c r="G136" s="8" t="s">
        <v>290</v>
      </c>
      <c r="H136" s="2" t="s">
        <v>18</v>
      </c>
      <c r="I136" s="29">
        <v>1</v>
      </c>
      <c r="J136" s="29">
        <v>7</v>
      </c>
      <c r="K136" s="29">
        <v>3</v>
      </c>
      <c r="L136" s="29">
        <v>0</v>
      </c>
      <c r="M136" s="29">
        <v>0</v>
      </c>
      <c r="N136" s="29">
        <v>3</v>
      </c>
      <c r="O136" s="3" t="s">
        <v>35</v>
      </c>
      <c r="P136" s="3" t="s">
        <v>35</v>
      </c>
      <c r="Q136" s="3" t="s">
        <v>35</v>
      </c>
    </row>
    <row r="137" spans="3:17" ht="15.75">
      <c r="C137" s="8">
        <v>132</v>
      </c>
      <c r="D137" s="8" t="str">
        <f t="shared" si="5"/>
        <v>TrichoPtera</v>
      </c>
      <c r="E137" s="2" t="s">
        <v>291</v>
      </c>
      <c r="F137" s="8">
        <v>132</v>
      </c>
      <c r="G137" s="8" t="s">
        <v>292</v>
      </c>
      <c r="H137" s="2" t="s">
        <v>18</v>
      </c>
      <c r="I137" s="29">
        <v>1</v>
      </c>
      <c r="J137" s="29">
        <v>10</v>
      </c>
      <c r="K137" s="29">
        <v>0</v>
      </c>
      <c r="L137" s="29">
        <v>0</v>
      </c>
      <c r="M137" s="29">
        <v>0</v>
      </c>
      <c r="N137" s="29">
        <v>5</v>
      </c>
      <c r="O137" s="3" t="s">
        <v>35</v>
      </c>
      <c r="P137" s="3" t="s">
        <v>35</v>
      </c>
      <c r="Q137" s="3" t="s">
        <v>35</v>
      </c>
    </row>
    <row r="138" spans="3:17" ht="15.75">
      <c r="C138" s="8">
        <v>133</v>
      </c>
      <c r="D138" s="8" t="str">
        <f t="shared" si="5"/>
        <v>TrichoPtera</v>
      </c>
      <c r="E138" s="2" t="s">
        <v>293</v>
      </c>
      <c r="F138" s="8">
        <v>133</v>
      </c>
      <c r="G138" s="8" t="s">
        <v>294</v>
      </c>
      <c r="H138" s="2" t="s">
        <v>18</v>
      </c>
      <c r="I138" s="29">
        <v>1</v>
      </c>
      <c r="J138" s="29">
        <v>8</v>
      </c>
      <c r="K138" s="29">
        <v>2</v>
      </c>
      <c r="L138" s="29">
        <v>0</v>
      </c>
      <c r="M138" s="29">
        <v>0</v>
      </c>
      <c r="N138" s="29">
        <v>3</v>
      </c>
      <c r="O138" s="3" t="s">
        <v>35</v>
      </c>
      <c r="P138" s="3" t="s">
        <v>35</v>
      </c>
      <c r="Q138" s="3" t="s">
        <v>35</v>
      </c>
    </row>
    <row r="139" spans="3:17" ht="15.75">
      <c r="C139" s="8">
        <v>134</v>
      </c>
      <c r="D139" s="8" t="str">
        <f t="shared" si="5"/>
        <v>TrichoPtera</v>
      </c>
      <c r="E139" s="2" t="s">
        <v>295</v>
      </c>
      <c r="F139" s="8">
        <v>134</v>
      </c>
      <c r="G139" s="8" t="s">
        <v>296</v>
      </c>
      <c r="H139" s="2" t="s">
        <v>18</v>
      </c>
      <c r="I139" s="29">
        <v>1</v>
      </c>
      <c r="J139" s="29">
        <v>7</v>
      </c>
      <c r="K139" s="29">
        <v>3</v>
      </c>
      <c r="L139" s="29">
        <v>0</v>
      </c>
      <c r="M139" s="29">
        <v>0</v>
      </c>
      <c r="N139" s="29">
        <v>3</v>
      </c>
      <c r="O139" s="3" t="s">
        <v>35</v>
      </c>
      <c r="P139" s="3" t="s">
        <v>35</v>
      </c>
      <c r="Q139" s="3" t="s">
        <v>35</v>
      </c>
    </row>
    <row r="140" spans="3:17" ht="15.75">
      <c r="C140" s="8">
        <v>135</v>
      </c>
      <c r="D140" s="8" t="str">
        <f t="shared" si="5"/>
        <v>TrichoPtera</v>
      </c>
      <c r="E140" s="2" t="s">
        <v>297</v>
      </c>
      <c r="F140" s="8">
        <v>135</v>
      </c>
      <c r="G140" s="8" t="s">
        <v>298</v>
      </c>
      <c r="H140" s="2" t="s">
        <v>25</v>
      </c>
      <c r="I140" s="29">
        <v>2</v>
      </c>
      <c r="J140" s="29">
        <v>3</v>
      </c>
      <c r="K140" s="29">
        <v>7</v>
      </c>
      <c r="L140" s="29">
        <v>0</v>
      </c>
      <c r="M140" s="29">
        <v>0</v>
      </c>
      <c r="N140" s="29">
        <v>3</v>
      </c>
      <c r="O140" s="8" t="s">
        <v>19</v>
      </c>
      <c r="P140" s="8" t="s">
        <v>19</v>
      </c>
      <c r="Q140" s="8" t="s">
        <v>19</v>
      </c>
    </row>
    <row r="141" spans="3:17" ht="15.75">
      <c r="C141" s="8">
        <v>136</v>
      </c>
      <c r="D141" s="8" t="str">
        <f t="shared" si="5"/>
        <v>TrichoPtera</v>
      </c>
      <c r="E141" s="2" t="s">
        <v>299</v>
      </c>
      <c r="F141" s="8">
        <v>136</v>
      </c>
      <c r="G141" s="8" t="s">
        <v>300</v>
      </c>
      <c r="H141" s="2" t="s">
        <v>25</v>
      </c>
      <c r="I141" s="29">
        <v>2</v>
      </c>
      <c r="J141" s="29">
        <v>3</v>
      </c>
      <c r="K141" s="29">
        <v>6</v>
      </c>
      <c r="L141" s="29">
        <v>1</v>
      </c>
      <c r="M141" s="29">
        <v>0</v>
      </c>
      <c r="N141" s="29">
        <v>2</v>
      </c>
      <c r="O141" s="3" t="s">
        <v>35</v>
      </c>
      <c r="P141" s="3" t="s">
        <v>35</v>
      </c>
      <c r="Q141" s="3" t="s">
        <v>35</v>
      </c>
    </row>
    <row r="142" spans="3:17" ht="15.75">
      <c r="C142" s="8">
        <v>137</v>
      </c>
      <c r="D142" s="8" t="str">
        <f t="shared" si="5"/>
        <v>TrichoPtera</v>
      </c>
      <c r="E142" s="2" t="s">
        <v>301</v>
      </c>
      <c r="F142" s="8">
        <v>137</v>
      </c>
      <c r="G142" s="8" t="s">
        <v>302</v>
      </c>
      <c r="H142" s="2" t="s">
        <v>18</v>
      </c>
      <c r="I142" s="29">
        <v>1</v>
      </c>
      <c r="J142" s="29">
        <v>8</v>
      </c>
      <c r="K142" s="29">
        <v>2</v>
      </c>
      <c r="L142" s="29">
        <v>0</v>
      </c>
      <c r="M142" s="29">
        <v>0</v>
      </c>
      <c r="N142" s="29">
        <v>4</v>
      </c>
      <c r="O142" s="8" t="s">
        <v>19</v>
      </c>
      <c r="P142" s="8" t="s">
        <v>19</v>
      </c>
      <c r="Q142" s="8" t="s">
        <v>19</v>
      </c>
    </row>
    <row r="143" spans="3:17" ht="15.75">
      <c r="C143" s="8">
        <v>138</v>
      </c>
      <c r="D143" s="8" t="str">
        <f t="shared" si="5"/>
        <v>TrichoPtera</v>
      </c>
      <c r="E143" s="2" t="s">
        <v>303</v>
      </c>
      <c r="F143" s="8">
        <v>138</v>
      </c>
      <c r="G143" s="8" t="s">
        <v>304</v>
      </c>
      <c r="H143" s="2" t="s">
        <v>18</v>
      </c>
      <c r="I143" s="29">
        <v>1</v>
      </c>
      <c r="J143" s="29">
        <v>5</v>
      </c>
      <c r="K143" s="29">
        <v>5</v>
      </c>
      <c r="L143" s="29">
        <v>0</v>
      </c>
      <c r="M143" s="29">
        <v>0</v>
      </c>
      <c r="N143" s="29">
        <v>1</v>
      </c>
      <c r="O143" s="8" t="s">
        <v>19</v>
      </c>
      <c r="P143" s="8" t="s">
        <v>19</v>
      </c>
      <c r="Q143" s="8" t="s">
        <v>19</v>
      </c>
    </row>
    <row r="144" spans="3:17" ht="15.75">
      <c r="C144" s="8">
        <v>139</v>
      </c>
      <c r="D144" s="8" t="str">
        <f t="shared" si="5"/>
        <v>TrichoPtera</v>
      </c>
      <c r="E144" s="2" t="s">
        <v>305</v>
      </c>
      <c r="F144" s="8">
        <v>139</v>
      </c>
      <c r="G144" s="8" t="s">
        <v>306</v>
      </c>
      <c r="H144" s="2" t="s">
        <v>18</v>
      </c>
      <c r="I144" s="29">
        <v>1</v>
      </c>
      <c r="J144" s="29">
        <v>6</v>
      </c>
      <c r="K144" s="29">
        <v>4</v>
      </c>
      <c r="L144" s="29">
        <v>0</v>
      </c>
      <c r="M144" s="29">
        <v>0</v>
      </c>
      <c r="N144" s="29">
        <v>2</v>
      </c>
      <c r="O144" s="3" t="s">
        <v>35</v>
      </c>
      <c r="P144" s="3" t="s">
        <v>35</v>
      </c>
      <c r="Q144" s="3" t="s">
        <v>35</v>
      </c>
    </row>
    <row r="145" spans="3:17" ht="15.75">
      <c r="C145" s="8">
        <v>140</v>
      </c>
      <c r="D145" s="8" t="str">
        <f t="shared" si="5"/>
        <v>TrichoPtera</v>
      </c>
      <c r="E145" s="2" t="s">
        <v>307</v>
      </c>
      <c r="F145" s="8">
        <v>140</v>
      </c>
      <c r="G145" s="8" t="s">
        <v>308</v>
      </c>
      <c r="H145" s="2" t="s">
        <v>18</v>
      </c>
      <c r="I145" s="29">
        <v>1</v>
      </c>
      <c r="J145" s="29">
        <v>9</v>
      </c>
      <c r="K145" s="29">
        <v>1</v>
      </c>
      <c r="L145" s="29">
        <v>0</v>
      </c>
      <c r="M145" s="29">
        <v>0</v>
      </c>
      <c r="N145" s="29">
        <v>4</v>
      </c>
      <c r="O145" s="8" t="s">
        <v>19</v>
      </c>
      <c r="P145" s="8" t="s">
        <v>19</v>
      </c>
      <c r="Q145" s="8" t="s">
        <v>19</v>
      </c>
    </row>
    <row r="146" spans="3:17" ht="15.75">
      <c r="C146" s="8">
        <v>141</v>
      </c>
      <c r="D146" s="8" t="str">
        <f t="shared" si="5"/>
        <v>TrichoPtera</v>
      </c>
      <c r="E146" s="2" t="s">
        <v>309</v>
      </c>
      <c r="F146" s="8">
        <v>141</v>
      </c>
      <c r="G146" s="8" t="s">
        <v>310</v>
      </c>
      <c r="H146" s="2" t="s">
        <v>18</v>
      </c>
      <c r="I146" s="29">
        <v>1</v>
      </c>
      <c r="J146" s="29">
        <v>10</v>
      </c>
      <c r="K146" s="29">
        <v>0</v>
      </c>
      <c r="L146" s="29">
        <v>0</v>
      </c>
      <c r="M146" s="29">
        <v>0</v>
      </c>
      <c r="N146" s="29">
        <v>5</v>
      </c>
      <c r="O146" s="8" t="s">
        <v>19</v>
      </c>
      <c r="P146" s="8" t="s">
        <v>19</v>
      </c>
      <c r="Q146" s="8" t="s">
        <v>19</v>
      </c>
    </row>
    <row r="147" spans="3:17" ht="15.75">
      <c r="C147" s="8">
        <v>142</v>
      </c>
      <c r="D147" s="8" t="str">
        <f t="shared" si="5"/>
        <v>TrichoPtera</v>
      </c>
      <c r="E147" s="2" t="s">
        <v>311</v>
      </c>
      <c r="F147" s="8">
        <v>142</v>
      </c>
      <c r="G147" s="8" t="s">
        <v>312</v>
      </c>
      <c r="H147" s="2" t="s">
        <v>18</v>
      </c>
      <c r="I147" s="29">
        <v>1</v>
      </c>
      <c r="J147" s="29">
        <v>10</v>
      </c>
      <c r="K147" s="29">
        <v>0</v>
      </c>
      <c r="L147" s="29">
        <v>0</v>
      </c>
      <c r="M147" s="29">
        <v>0</v>
      </c>
      <c r="N147" s="29">
        <v>5</v>
      </c>
      <c r="O147" s="3" t="s">
        <v>35</v>
      </c>
      <c r="P147" s="3" t="s">
        <v>35</v>
      </c>
      <c r="Q147" s="3" t="s">
        <v>35</v>
      </c>
    </row>
    <row r="148" spans="3:17" ht="15.75">
      <c r="C148" s="8">
        <v>143</v>
      </c>
      <c r="D148" s="8" t="str">
        <f t="shared" si="5"/>
        <v>TrichoPtera</v>
      </c>
      <c r="E148" s="2" t="s">
        <v>313</v>
      </c>
      <c r="F148" s="8">
        <v>143</v>
      </c>
      <c r="G148" s="8" t="s">
        <v>314</v>
      </c>
      <c r="H148" s="2" t="s">
        <v>18</v>
      </c>
      <c r="I148" s="29">
        <v>1</v>
      </c>
      <c r="J148" s="29">
        <v>7</v>
      </c>
      <c r="K148" s="29">
        <v>3</v>
      </c>
      <c r="L148" s="29">
        <v>0</v>
      </c>
      <c r="M148" s="29">
        <v>0</v>
      </c>
      <c r="N148" s="29">
        <v>3</v>
      </c>
      <c r="O148" s="8" t="s">
        <v>19</v>
      </c>
      <c r="P148" s="8" t="s">
        <v>19</v>
      </c>
      <c r="Q148" s="8" t="s">
        <v>19</v>
      </c>
    </row>
    <row r="149" spans="3:17" ht="15.75">
      <c r="C149" s="8">
        <v>144</v>
      </c>
      <c r="D149" s="8" t="str">
        <f t="shared" si="5"/>
        <v>TrichoPtera</v>
      </c>
      <c r="E149" s="2" t="s">
        <v>315</v>
      </c>
      <c r="F149" s="8">
        <v>144</v>
      </c>
      <c r="G149" s="8" t="s">
        <v>316</v>
      </c>
      <c r="H149" s="2" t="s">
        <v>18</v>
      </c>
      <c r="I149" s="29">
        <v>1</v>
      </c>
      <c r="J149" s="29">
        <v>6</v>
      </c>
      <c r="K149" s="29">
        <v>4</v>
      </c>
      <c r="L149" s="29">
        <v>0</v>
      </c>
      <c r="M149" s="29">
        <v>0</v>
      </c>
      <c r="N149" s="29">
        <v>2</v>
      </c>
      <c r="O149" s="3" t="s">
        <v>35</v>
      </c>
      <c r="P149" s="3" t="s">
        <v>35</v>
      </c>
      <c r="Q149" s="3" t="s">
        <v>35</v>
      </c>
    </row>
    <row r="150" spans="3:17" ht="15.75">
      <c r="C150" s="8">
        <v>145</v>
      </c>
      <c r="D150" s="8" t="str">
        <f t="shared" si="5"/>
        <v>TrichoPtera</v>
      </c>
      <c r="E150" s="2" t="s">
        <v>317</v>
      </c>
      <c r="F150" s="8">
        <v>145</v>
      </c>
      <c r="G150" s="8" t="s">
        <v>318</v>
      </c>
      <c r="H150" s="2" t="s">
        <v>18</v>
      </c>
      <c r="I150" s="29">
        <v>1</v>
      </c>
      <c r="J150" s="29">
        <v>10</v>
      </c>
      <c r="K150" s="29">
        <v>0</v>
      </c>
      <c r="L150" s="29">
        <v>0</v>
      </c>
      <c r="M150" s="29">
        <v>0</v>
      </c>
      <c r="N150" s="29">
        <v>5</v>
      </c>
      <c r="O150" s="8" t="s">
        <v>19</v>
      </c>
      <c r="P150" s="8" t="s">
        <v>19</v>
      </c>
      <c r="Q150" s="8" t="s">
        <v>19</v>
      </c>
    </row>
    <row r="151" spans="3:17" ht="15.75">
      <c r="C151" s="8">
        <v>146</v>
      </c>
      <c r="D151" s="8" t="str">
        <f t="shared" si="5"/>
        <v>TrichoPtera</v>
      </c>
      <c r="E151" s="2" t="s">
        <v>319</v>
      </c>
      <c r="F151" s="8">
        <v>146</v>
      </c>
      <c r="G151" s="8" t="s">
        <v>320</v>
      </c>
      <c r="H151" s="2" t="s">
        <v>18</v>
      </c>
      <c r="I151" s="29">
        <v>1</v>
      </c>
      <c r="J151" s="29">
        <v>10</v>
      </c>
      <c r="K151" s="29">
        <v>0</v>
      </c>
      <c r="L151" s="29">
        <v>0</v>
      </c>
      <c r="M151" s="29">
        <v>0</v>
      </c>
      <c r="N151" s="29">
        <v>5</v>
      </c>
      <c r="O151" s="8" t="s">
        <v>19</v>
      </c>
      <c r="P151" s="8" t="s">
        <v>19</v>
      </c>
      <c r="Q151" s="8" t="s">
        <v>19</v>
      </c>
    </row>
    <row r="152" spans="3:17" ht="15.75">
      <c r="C152" s="8">
        <v>147</v>
      </c>
      <c r="D152" s="8" t="str">
        <f t="shared" si="5"/>
        <v>TrichoPtera</v>
      </c>
      <c r="E152" s="2" t="s">
        <v>321</v>
      </c>
      <c r="F152" s="8">
        <v>147</v>
      </c>
      <c r="G152" s="8" t="s">
        <v>322</v>
      </c>
      <c r="H152" s="2" t="s">
        <v>18</v>
      </c>
      <c r="I152" s="29">
        <v>1</v>
      </c>
      <c r="J152" s="29">
        <v>10</v>
      </c>
      <c r="K152" s="29">
        <v>0</v>
      </c>
      <c r="L152" s="29">
        <v>0</v>
      </c>
      <c r="M152" s="29">
        <v>0</v>
      </c>
      <c r="N152" s="29">
        <v>5</v>
      </c>
      <c r="O152" s="3" t="s">
        <v>35</v>
      </c>
      <c r="P152" s="3" t="s">
        <v>35</v>
      </c>
      <c r="Q152" s="3" t="s">
        <v>35</v>
      </c>
    </row>
    <row r="153" spans="3:17" ht="15.75">
      <c r="C153" s="8">
        <v>148</v>
      </c>
      <c r="D153" s="8" t="str">
        <f t="shared" si="5"/>
        <v>TrichoPtera</v>
      </c>
      <c r="E153" s="2" t="s">
        <v>323</v>
      </c>
      <c r="F153" s="8">
        <v>148</v>
      </c>
      <c r="G153" s="8" t="s">
        <v>324</v>
      </c>
      <c r="H153" s="2" t="s">
        <v>18</v>
      </c>
      <c r="I153" s="29">
        <v>1</v>
      </c>
      <c r="J153" s="29">
        <v>9</v>
      </c>
      <c r="K153" s="29">
        <v>1</v>
      </c>
      <c r="L153" s="29">
        <v>0</v>
      </c>
      <c r="M153" s="29">
        <v>0</v>
      </c>
      <c r="N153" s="29">
        <v>4</v>
      </c>
      <c r="O153" s="3" t="s">
        <v>35</v>
      </c>
      <c r="P153" s="3" t="s">
        <v>35</v>
      </c>
      <c r="Q153" s="3" t="s">
        <v>35</v>
      </c>
    </row>
    <row r="154" spans="3:17" ht="15.75">
      <c r="C154" s="8">
        <v>149</v>
      </c>
      <c r="D154" s="8" t="str">
        <f t="shared" si="5"/>
        <v>TrichoPtera</v>
      </c>
      <c r="E154" s="2" t="s">
        <v>325</v>
      </c>
      <c r="F154" s="8">
        <v>149</v>
      </c>
      <c r="G154" s="8" t="s">
        <v>326</v>
      </c>
      <c r="H154" s="2" t="s">
        <v>18</v>
      </c>
      <c r="I154" s="29">
        <v>1</v>
      </c>
      <c r="J154" s="29">
        <v>8</v>
      </c>
      <c r="K154" s="29">
        <v>2</v>
      </c>
      <c r="L154" s="29">
        <v>0</v>
      </c>
      <c r="M154" s="29">
        <v>0</v>
      </c>
      <c r="N154" s="29">
        <v>3</v>
      </c>
      <c r="O154" s="8" t="s">
        <v>19</v>
      </c>
      <c r="P154" s="8" t="s">
        <v>19</v>
      </c>
      <c r="Q154" s="8" t="s">
        <v>19</v>
      </c>
    </row>
    <row r="155" spans="3:17" ht="15.75">
      <c r="C155" s="8">
        <v>150</v>
      </c>
      <c r="D155" s="8" t="str">
        <f t="shared" si="5"/>
        <v>TrichoPtera</v>
      </c>
      <c r="E155" s="2" t="s">
        <v>327</v>
      </c>
      <c r="F155" s="8">
        <v>150</v>
      </c>
      <c r="G155" s="8" t="s">
        <v>328</v>
      </c>
      <c r="H155" s="2" t="s">
        <v>18</v>
      </c>
      <c r="I155" s="29">
        <v>1</v>
      </c>
      <c r="J155" s="29">
        <v>10</v>
      </c>
      <c r="K155" s="29">
        <v>0</v>
      </c>
      <c r="L155" s="29">
        <v>0</v>
      </c>
      <c r="M155" s="29">
        <v>0</v>
      </c>
      <c r="N155" s="29">
        <v>5</v>
      </c>
      <c r="O155" s="8" t="s">
        <v>19</v>
      </c>
      <c r="P155" s="8" t="s">
        <v>19</v>
      </c>
      <c r="Q155" s="8" t="s">
        <v>19</v>
      </c>
    </row>
    <row r="156" spans="3:17" ht="15.75">
      <c r="C156" s="8">
        <v>151</v>
      </c>
      <c r="D156" s="8" t="s">
        <v>329</v>
      </c>
      <c r="E156" s="2" t="s">
        <v>330</v>
      </c>
      <c r="F156" s="8">
        <v>151</v>
      </c>
      <c r="G156" s="8" t="s">
        <v>331</v>
      </c>
      <c r="H156" s="2" t="s">
        <v>18</v>
      </c>
      <c r="I156" s="29">
        <v>1</v>
      </c>
      <c r="J156" s="29">
        <v>10</v>
      </c>
      <c r="K156" s="29">
        <v>0</v>
      </c>
      <c r="L156" s="29">
        <v>0</v>
      </c>
      <c r="M156" s="29">
        <v>0</v>
      </c>
      <c r="N156" s="29">
        <v>5</v>
      </c>
      <c r="O156" s="3" t="s">
        <v>35</v>
      </c>
      <c r="P156" s="3" t="s">
        <v>35</v>
      </c>
      <c r="Q156" s="3" t="s">
        <v>35</v>
      </c>
    </row>
    <row r="157" spans="3:17" ht="15.75">
      <c r="C157" s="8">
        <v>152</v>
      </c>
      <c r="D157" s="8" t="str">
        <f aca="true" t="shared" si="6" ref="D157:D164">D156</f>
        <v>Coleoptera</v>
      </c>
      <c r="E157" s="2" t="s">
        <v>332</v>
      </c>
      <c r="F157" s="8">
        <v>152</v>
      </c>
      <c r="G157" s="8" t="s">
        <v>333</v>
      </c>
      <c r="H157" s="2" t="s">
        <v>25</v>
      </c>
      <c r="I157" s="29">
        <v>2</v>
      </c>
      <c r="J157" s="29">
        <v>3</v>
      </c>
      <c r="K157" s="29">
        <v>5</v>
      </c>
      <c r="L157" s="29">
        <v>2</v>
      </c>
      <c r="M157" s="29">
        <v>0</v>
      </c>
      <c r="N157" s="29">
        <v>2</v>
      </c>
      <c r="O157" s="3" t="s">
        <v>35</v>
      </c>
      <c r="P157" s="3" t="s">
        <v>35</v>
      </c>
      <c r="Q157" s="3" t="s">
        <v>35</v>
      </c>
    </row>
    <row r="158" spans="3:17" ht="15.75">
      <c r="C158" s="8">
        <v>153</v>
      </c>
      <c r="D158" s="8" t="str">
        <f t="shared" si="6"/>
        <v>Coleoptera</v>
      </c>
      <c r="E158" s="2" t="s">
        <v>334</v>
      </c>
      <c r="F158" s="8">
        <v>153</v>
      </c>
      <c r="G158" s="8" t="s">
        <v>335</v>
      </c>
      <c r="H158" s="2" t="s">
        <v>18</v>
      </c>
      <c r="I158" s="29">
        <v>1</v>
      </c>
      <c r="J158" s="29">
        <v>9</v>
      </c>
      <c r="K158" s="29">
        <v>1</v>
      </c>
      <c r="L158" s="29">
        <v>0</v>
      </c>
      <c r="M158" s="29">
        <v>0</v>
      </c>
      <c r="N158" s="29">
        <v>4</v>
      </c>
      <c r="O158" s="8" t="s">
        <v>19</v>
      </c>
      <c r="P158" s="8" t="s">
        <v>19</v>
      </c>
      <c r="Q158" s="8" t="s">
        <v>19</v>
      </c>
    </row>
    <row r="159" spans="3:17" ht="15.75">
      <c r="C159" s="8">
        <v>154</v>
      </c>
      <c r="D159" s="8" t="str">
        <f t="shared" si="6"/>
        <v>Coleoptera</v>
      </c>
      <c r="E159" s="2" t="s">
        <v>336</v>
      </c>
      <c r="F159" s="8">
        <v>154</v>
      </c>
      <c r="G159" s="8" t="s">
        <v>337</v>
      </c>
      <c r="H159" s="2" t="s">
        <v>18</v>
      </c>
      <c r="I159" s="29">
        <v>1</v>
      </c>
      <c r="J159" s="29">
        <v>10</v>
      </c>
      <c r="K159" s="29">
        <v>0</v>
      </c>
      <c r="L159" s="29">
        <v>0</v>
      </c>
      <c r="M159" s="29">
        <v>0</v>
      </c>
      <c r="N159" s="29">
        <v>5</v>
      </c>
      <c r="O159" s="8" t="s">
        <v>19</v>
      </c>
      <c r="P159" s="8" t="s">
        <v>19</v>
      </c>
      <c r="Q159" s="8" t="s">
        <v>19</v>
      </c>
    </row>
    <row r="160" spans="3:17" ht="15.75">
      <c r="C160" s="8">
        <v>155</v>
      </c>
      <c r="D160" s="8" t="str">
        <f t="shared" si="6"/>
        <v>Coleoptera</v>
      </c>
      <c r="E160" s="2" t="s">
        <v>338</v>
      </c>
      <c r="F160" s="8">
        <v>155</v>
      </c>
      <c r="G160" s="8" t="s">
        <v>339</v>
      </c>
      <c r="H160" s="2" t="s">
        <v>18</v>
      </c>
      <c r="I160" s="29">
        <v>1</v>
      </c>
      <c r="J160" s="29">
        <v>9</v>
      </c>
      <c r="K160" s="29">
        <v>1</v>
      </c>
      <c r="L160" s="29">
        <v>0</v>
      </c>
      <c r="M160" s="29">
        <v>0</v>
      </c>
      <c r="N160" s="29">
        <v>4</v>
      </c>
      <c r="O160" s="8" t="s">
        <v>19</v>
      </c>
      <c r="P160" s="8" t="s">
        <v>19</v>
      </c>
      <c r="Q160" s="8" t="s">
        <v>19</v>
      </c>
    </row>
    <row r="161" spans="3:17" ht="15.75">
      <c r="C161" s="8">
        <v>156</v>
      </c>
      <c r="D161" s="8" t="str">
        <f t="shared" si="6"/>
        <v>Coleoptera</v>
      </c>
      <c r="E161" s="2" t="s">
        <v>340</v>
      </c>
      <c r="F161" s="8">
        <v>156</v>
      </c>
      <c r="G161" s="8" t="s">
        <v>341</v>
      </c>
      <c r="H161" s="2" t="s">
        <v>18</v>
      </c>
      <c r="I161" s="29">
        <v>1</v>
      </c>
      <c r="J161" s="29">
        <v>7</v>
      </c>
      <c r="K161" s="29">
        <v>3</v>
      </c>
      <c r="L161" s="29">
        <v>0</v>
      </c>
      <c r="M161" s="29">
        <v>0</v>
      </c>
      <c r="N161" s="29">
        <v>3</v>
      </c>
      <c r="O161" s="8" t="s">
        <v>19</v>
      </c>
      <c r="P161" s="8" t="s">
        <v>19</v>
      </c>
      <c r="Q161" s="8" t="s">
        <v>19</v>
      </c>
    </row>
    <row r="162" spans="3:17" ht="15.75">
      <c r="C162" s="8">
        <v>157</v>
      </c>
      <c r="D162" s="8" t="str">
        <f t="shared" si="6"/>
        <v>Coleoptera</v>
      </c>
      <c r="E162" s="2" t="s">
        <v>342</v>
      </c>
      <c r="F162" s="8">
        <v>157</v>
      </c>
      <c r="G162" s="8" t="s">
        <v>343</v>
      </c>
      <c r="H162" s="2" t="s">
        <v>18</v>
      </c>
      <c r="I162" s="29">
        <v>1</v>
      </c>
      <c r="J162" s="29">
        <v>8</v>
      </c>
      <c r="K162" s="29">
        <v>2</v>
      </c>
      <c r="L162" s="29">
        <v>0</v>
      </c>
      <c r="M162" s="29">
        <v>0</v>
      </c>
      <c r="N162" s="29">
        <v>3</v>
      </c>
      <c r="O162" s="8" t="s">
        <v>19</v>
      </c>
      <c r="P162" s="8" t="s">
        <v>19</v>
      </c>
      <c r="Q162" s="8" t="s">
        <v>19</v>
      </c>
    </row>
    <row r="163" spans="3:17" ht="15.75">
      <c r="C163" s="8">
        <v>158</v>
      </c>
      <c r="D163" s="8" t="str">
        <f t="shared" si="6"/>
        <v>Coleoptera</v>
      </c>
      <c r="E163" s="2" t="s">
        <v>344</v>
      </c>
      <c r="F163" s="8">
        <v>158</v>
      </c>
      <c r="G163" s="8" t="s">
        <v>345</v>
      </c>
      <c r="H163" s="2" t="s">
        <v>18</v>
      </c>
      <c r="I163" s="29">
        <v>1</v>
      </c>
      <c r="J163" s="29">
        <v>9</v>
      </c>
      <c r="K163" s="29">
        <v>1</v>
      </c>
      <c r="L163" s="29">
        <v>0</v>
      </c>
      <c r="M163" s="29">
        <v>0</v>
      </c>
      <c r="N163" s="29">
        <v>4</v>
      </c>
      <c r="O163" s="3" t="s">
        <v>35</v>
      </c>
      <c r="P163" s="3" t="s">
        <v>35</v>
      </c>
      <c r="Q163" s="3" t="s">
        <v>35</v>
      </c>
    </row>
    <row r="164" spans="3:17" ht="15.75">
      <c r="C164" s="8">
        <v>159</v>
      </c>
      <c r="D164" s="8" t="str">
        <f t="shared" si="6"/>
        <v>Coleoptera</v>
      </c>
      <c r="E164" s="2" t="s">
        <v>346</v>
      </c>
      <c r="F164" s="8">
        <v>159</v>
      </c>
      <c r="G164" s="8" t="s">
        <v>347</v>
      </c>
      <c r="H164" s="2" t="s">
        <v>25</v>
      </c>
      <c r="I164" s="29">
        <v>3</v>
      </c>
      <c r="J164" s="29">
        <v>0</v>
      </c>
      <c r="K164" s="29">
        <v>5</v>
      </c>
      <c r="L164" s="29">
        <v>5</v>
      </c>
      <c r="M164" s="29">
        <v>0</v>
      </c>
      <c r="N164" s="29">
        <v>3</v>
      </c>
      <c r="O164" s="8" t="s">
        <v>19</v>
      </c>
      <c r="P164" s="8" t="s">
        <v>19</v>
      </c>
      <c r="Q164" s="8" t="s">
        <v>19</v>
      </c>
    </row>
    <row r="165" spans="3:17" ht="15.75">
      <c r="C165" s="8">
        <v>160</v>
      </c>
      <c r="D165" s="8" t="s">
        <v>348</v>
      </c>
      <c r="E165" s="2" t="s">
        <v>349</v>
      </c>
      <c r="F165" s="8">
        <v>160</v>
      </c>
      <c r="G165" s="8" t="s">
        <v>350</v>
      </c>
      <c r="H165" s="2" t="s">
        <v>18</v>
      </c>
      <c r="I165" s="29">
        <v>1</v>
      </c>
      <c r="J165" s="29">
        <v>10</v>
      </c>
      <c r="K165" s="29">
        <v>0</v>
      </c>
      <c r="L165" s="29">
        <v>0</v>
      </c>
      <c r="M165" s="29">
        <v>0</v>
      </c>
      <c r="N165" s="29">
        <v>5</v>
      </c>
      <c r="O165" s="3" t="s">
        <v>35</v>
      </c>
      <c r="P165" s="3" t="s">
        <v>35</v>
      </c>
      <c r="Q165" s="3" t="s">
        <v>35</v>
      </c>
    </row>
    <row r="166" spans="3:17" ht="15.75">
      <c r="C166" s="8">
        <v>161</v>
      </c>
      <c r="D166" s="8" t="str">
        <f aca="true" t="shared" si="7" ref="D166:D177">D165</f>
        <v>Diptera</v>
      </c>
      <c r="E166" s="2" t="s">
        <v>351</v>
      </c>
      <c r="F166" s="8">
        <v>161</v>
      </c>
      <c r="G166" s="8" t="s">
        <v>352</v>
      </c>
      <c r="H166" s="2" t="s">
        <v>18</v>
      </c>
      <c r="I166" s="29">
        <v>1</v>
      </c>
      <c r="J166" s="29">
        <v>7</v>
      </c>
      <c r="K166" s="29">
        <v>3</v>
      </c>
      <c r="L166" s="29">
        <v>0</v>
      </c>
      <c r="M166" s="29">
        <v>0</v>
      </c>
      <c r="N166" s="29">
        <v>3</v>
      </c>
      <c r="O166" s="8">
        <f aca="true" t="shared" si="8" ref="O166:O177">IF(K166=1,"●","")</f>
      </c>
      <c r="P166" s="8">
        <f aca="true" t="shared" si="9" ref="P166:P177">IF(L166=1,"●","")</f>
      </c>
      <c r="Q166" s="8">
        <f aca="true" t="shared" si="10" ref="Q166:Q177">IF(M166=1,"●","")</f>
      </c>
    </row>
    <row r="167" spans="3:17" ht="15.75">
      <c r="C167" s="8">
        <v>162</v>
      </c>
      <c r="D167" s="8" t="str">
        <f t="shared" si="7"/>
        <v>Diptera</v>
      </c>
      <c r="E167" s="2" t="s">
        <v>353</v>
      </c>
      <c r="F167" s="8">
        <v>162</v>
      </c>
      <c r="G167" s="8" t="s">
        <v>354</v>
      </c>
      <c r="H167" s="2" t="s">
        <v>25</v>
      </c>
      <c r="I167" s="29">
        <v>4</v>
      </c>
      <c r="J167" s="29">
        <v>0</v>
      </c>
      <c r="K167" s="29">
        <v>0</v>
      </c>
      <c r="L167" s="29">
        <v>0</v>
      </c>
      <c r="M167" s="29">
        <v>10</v>
      </c>
      <c r="N167" s="29">
        <v>4</v>
      </c>
      <c r="O167" s="8">
        <f t="shared" si="8"/>
      </c>
      <c r="P167" s="8">
        <f t="shared" si="9"/>
      </c>
      <c r="Q167" s="8">
        <f t="shared" si="10"/>
      </c>
    </row>
    <row r="168" spans="3:17" ht="15.75">
      <c r="C168" s="8">
        <v>163</v>
      </c>
      <c r="D168" s="8" t="str">
        <f t="shared" si="7"/>
        <v>Diptera</v>
      </c>
      <c r="E168" s="2" t="s">
        <v>355</v>
      </c>
      <c r="F168" s="8">
        <v>163</v>
      </c>
      <c r="G168" s="8" t="s">
        <v>356</v>
      </c>
      <c r="H168" s="2" t="s">
        <v>18</v>
      </c>
      <c r="I168" s="29">
        <v>1</v>
      </c>
      <c r="J168" s="29">
        <v>8</v>
      </c>
      <c r="K168" s="29">
        <v>2</v>
      </c>
      <c r="L168" s="29">
        <v>0</v>
      </c>
      <c r="M168" s="29">
        <v>0</v>
      </c>
      <c r="N168" s="29">
        <v>3</v>
      </c>
      <c r="O168" s="8">
        <f t="shared" si="8"/>
      </c>
      <c r="P168" s="8">
        <f t="shared" si="9"/>
      </c>
      <c r="Q168" s="8">
        <f t="shared" si="10"/>
      </c>
    </row>
    <row r="169" spans="3:17" ht="15.75">
      <c r="C169" s="8">
        <v>164</v>
      </c>
      <c r="D169" s="8" t="str">
        <f t="shared" si="7"/>
        <v>Diptera</v>
      </c>
      <c r="E169" s="2" t="s">
        <v>372</v>
      </c>
      <c r="F169" s="8">
        <v>164</v>
      </c>
      <c r="G169" s="8" t="s">
        <v>357</v>
      </c>
      <c r="H169" s="2" t="s">
        <v>25</v>
      </c>
      <c r="I169" s="29">
        <v>4</v>
      </c>
      <c r="J169" s="29">
        <v>0</v>
      </c>
      <c r="K169" s="29">
        <v>0</v>
      </c>
      <c r="L169" s="29">
        <v>3</v>
      </c>
      <c r="M169" s="29">
        <v>7</v>
      </c>
      <c r="N169" s="29">
        <v>3</v>
      </c>
      <c r="O169" s="8">
        <f t="shared" si="8"/>
      </c>
      <c r="P169" s="8">
        <f t="shared" si="9"/>
      </c>
      <c r="Q169" s="8">
        <f t="shared" si="10"/>
      </c>
    </row>
    <row r="170" spans="3:17" ht="15.75">
      <c r="C170" s="8">
        <v>165</v>
      </c>
      <c r="D170" s="8" t="str">
        <f t="shared" si="7"/>
        <v>Diptera</v>
      </c>
      <c r="E170" s="2" t="s">
        <v>373</v>
      </c>
      <c r="F170" s="8">
        <v>165</v>
      </c>
      <c r="G170" s="8" t="s">
        <v>358</v>
      </c>
      <c r="H170" s="2" t="s">
        <v>25</v>
      </c>
      <c r="I170" s="29">
        <v>3</v>
      </c>
      <c r="J170" s="29">
        <v>1</v>
      </c>
      <c r="K170" s="29">
        <v>4</v>
      </c>
      <c r="L170" s="29">
        <v>5</v>
      </c>
      <c r="M170" s="29">
        <v>0</v>
      </c>
      <c r="N170" s="29">
        <v>1</v>
      </c>
      <c r="O170" s="8">
        <f t="shared" si="8"/>
      </c>
      <c r="P170" s="8">
        <f t="shared" si="9"/>
      </c>
      <c r="Q170" s="8">
        <f t="shared" si="10"/>
      </c>
    </row>
    <row r="171" spans="3:17" ht="15.75">
      <c r="C171" s="8">
        <v>166</v>
      </c>
      <c r="D171" s="8" t="str">
        <f t="shared" si="7"/>
        <v>Diptera</v>
      </c>
      <c r="E171" s="2" t="s">
        <v>374</v>
      </c>
      <c r="F171" s="8">
        <v>166</v>
      </c>
      <c r="G171" s="8" t="s">
        <v>359</v>
      </c>
      <c r="H171" s="2" t="s">
        <v>18</v>
      </c>
      <c r="I171" s="29">
        <v>1</v>
      </c>
      <c r="J171" s="29">
        <v>6</v>
      </c>
      <c r="K171" s="29">
        <v>4</v>
      </c>
      <c r="L171" s="29">
        <v>0</v>
      </c>
      <c r="M171" s="29">
        <v>0</v>
      </c>
      <c r="N171" s="29">
        <v>2</v>
      </c>
      <c r="O171" s="8">
        <f t="shared" si="8"/>
      </c>
      <c r="P171" s="8">
        <f t="shared" si="9"/>
      </c>
      <c r="Q171" s="8">
        <f t="shared" si="10"/>
      </c>
    </row>
    <row r="172" spans="3:17" ht="15.75">
      <c r="C172" s="8">
        <v>167</v>
      </c>
      <c r="D172" s="8" t="str">
        <f t="shared" si="7"/>
        <v>Diptera</v>
      </c>
      <c r="E172" s="2" t="s">
        <v>375</v>
      </c>
      <c r="F172" s="8">
        <v>167</v>
      </c>
      <c r="G172" s="8" t="s">
        <v>360</v>
      </c>
      <c r="H172" s="2" t="s">
        <v>18</v>
      </c>
      <c r="I172" s="29">
        <v>1</v>
      </c>
      <c r="J172" s="29">
        <v>9</v>
      </c>
      <c r="K172" s="29">
        <v>1</v>
      </c>
      <c r="L172" s="29">
        <v>0</v>
      </c>
      <c r="M172" s="29">
        <v>0</v>
      </c>
      <c r="N172" s="29">
        <v>4</v>
      </c>
      <c r="O172" s="8" t="str">
        <f t="shared" si="8"/>
        <v>●</v>
      </c>
      <c r="P172" s="8">
        <f t="shared" si="9"/>
      </c>
      <c r="Q172" s="8">
        <f t="shared" si="10"/>
      </c>
    </row>
    <row r="173" spans="3:17" ht="15.75">
      <c r="C173" s="8">
        <v>168</v>
      </c>
      <c r="D173" s="8" t="str">
        <f t="shared" si="7"/>
        <v>Diptera</v>
      </c>
      <c r="E173" s="2" t="s">
        <v>361</v>
      </c>
      <c r="F173" s="8">
        <v>168</v>
      </c>
      <c r="G173" s="8" t="s">
        <v>362</v>
      </c>
      <c r="H173" s="2" t="s">
        <v>18</v>
      </c>
      <c r="I173" s="29">
        <v>1</v>
      </c>
      <c r="J173" s="29">
        <v>9</v>
      </c>
      <c r="K173" s="29">
        <v>1</v>
      </c>
      <c r="L173" s="29">
        <v>0</v>
      </c>
      <c r="M173" s="29">
        <v>0</v>
      </c>
      <c r="N173" s="29">
        <v>4</v>
      </c>
      <c r="O173" s="8" t="str">
        <f t="shared" si="8"/>
        <v>●</v>
      </c>
      <c r="P173" s="8">
        <f t="shared" si="9"/>
      </c>
      <c r="Q173" s="8">
        <f t="shared" si="10"/>
      </c>
    </row>
    <row r="174" spans="3:17" ht="15.75">
      <c r="C174" s="8">
        <v>169</v>
      </c>
      <c r="D174" s="8" t="str">
        <f t="shared" si="7"/>
        <v>Diptera</v>
      </c>
      <c r="E174" s="2" t="s">
        <v>363</v>
      </c>
      <c r="F174" s="8">
        <v>169</v>
      </c>
      <c r="G174" s="8" t="s">
        <v>364</v>
      </c>
      <c r="H174" s="2" t="s">
        <v>18</v>
      </c>
      <c r="I174" s="29">
        <v>1</v>
      </c>
      <c r="J174" s="29">
        <v>7</v>
      </c>
      <c r="K174" s="29">
        <v>3</v>
      </c>
      <c r="L174" s="29">
        <v>0</v>
      </c>
      <c r="M174" s="29">
        <v>0</v>
      </c>
      <c r="N174" s="29">
        <v>3</v>
      </c>
      <c r="O174" s="8">
        <f t="shared" si="8"/>
      </c>
      <c r="P174" s="8">
        <f t="shared" si="9"/>
      </c>
      <c r="Q174" s="8">
        <f t="shared" si="10"/>
      </c>
    </row>
    <row r="175" spans="3:17" ht="15.75">
      <c r="C175" s="8">
        <v>170</v>
      </c>
      <c r="D175" s="8" t="str">
        <f t="shared" si="7"/>
        <v>Diptera</v>
      </c>
      <c r="E175" s="2" t="s">
        <v>365</v>
      </c>
      <c r="F175" s="8">
        <v>170</v>
      </c>
      <c r="G175" s="8" t="s">
        <v>366</v>
      </c>
      <c r="H175" s="2" t="s">
        <v>25</v>
      </c>
      <c r="I175" s="29">
        <v>2</v>
      </c>
      <c r="J175" s="29">
        <v>3</v>
      </c>
      <c r="K175" s="29">
        <v>5</v>
      </c>
      <c r="L175" s="29">
        <v>2</v>
      </c>
      <c r="M175" s="29">
        <v>0</v>
      </c>
      <c r="N175" s="29">
        <v>1</v>
      </c>
      <c r="O175" s="8">
        <f t="shared" si="8"/>
      </c>
      <c r="P175" s="8">
        <f t="shared" si="9"/>
      </c>
      <c r="Q175" s="8">
        <f t="shared" si="10"/>
      </c>
    </row>
    <row r="176" spans="3:17" ht="15.75">
      <c r="C176" s="8">
        <v>171</v>
      </c>
      <c r="D176" s="8" t="str">
        <f t="shared" si="7"/>
        <v>Diptera</v>
      </c>
      <c r="E176" s="2" t="s">
        <v>367</v>
      </c>
      <c r="F176" s="8">
        <v>171</v>
      </c>
      <c r="G176" s="8" t="s">
        <v>368</v>
      </c>
      <c r="H176" s="2" t="s">
        <v>25</v>
      </c>
      <c r="I176" s="29">
        <v>3</v>
      </c>
      <c r="J176" s="29">
        <v>0</v>
      </c>
      <c r="K176" s="29">
        <v>4</v>
      </c>
      <c r="L176" s="29">
        <v>6</v>
      </c>
      <c r="M176" s="29">
        <v>0</v>
      </c>
      <c r="N176" s="29">
        <v>2</v>
      </c>
      <c r="O176" s="8">
        <f t="shared" si="8"/>
      </c>
      <c r="P176" s="8">
        <f t="shared" si="9"/>
      </c>
      <c r="Q176" s="8">
        <f t="shared" si="10"/>
      </c>
    </row>
    <row r="177" spans="3:17" ht="15.75">
      <c r="C177" s="8">
        <v>172</v>
      </c>
      <c r="D177" s="8" t="str">
        <f t="shared" si="7"/>
        <v>Diptera</v>
      </c>
      <c r="E177" s="2" t="s">
        <v>369</v>
      </c>
      <c r="F177" s="8">
        <v>172</v>
      </c>
      <c r="G177" s="8" t="s">
        <v>370</v>
      </c>
      <c r="H177" s="2" t="s">
        <v>25</v>
      </c>
      <c r="I177" s="29">
        <v>4</v>
      </c>
      <c r="J177" s="29">
        <v>0</v>
      </c>
      <c r="K177" s="29">
        <v>0</v>
      </c>
      <c r="L177" s="29">
        <v>0</v>
      </c>
      <c r="M177" s="29">
        <v>10</v>
      </c>
      <c r="N177" s="29">
        <v>4</v>
      </c>
      <c r="O177" s="8">
        <f t="shared" si="8"/>
      </c>
      <c r="P177" s="8">
        <f t="shared" si="9"/>
      </c>
      <c r="Q177" s="8">
        <f t="shared" si="10"/>
      </c>
    </row>
    <row r="178" spans="3:17" ht="15.75">
      <c r="C178" s="6"/>
      <c r="D178" s="6"/>
      <c r="E178" s="20"/>
      <c r="F178" s="6"/>
      <c r="G178" s="6"/>
      <c r="H178" s="30"/>
      <c r="I178" s="30"/>
      <c r="J178" s="30"/>
      <c r="K178" s="30"/>
      <c r="L178" s="30"/>
      <c r="M178" s="30"/>
      <c r="N178" s="30"/>
      <c r="O178" s="6"/>
      <c r="P178" s="6"/>
      <c r="Q178" s="6"/>
    </row>
    <row r="179" spans="3:17" ht="15.75">
      <c r="C179" s="6"/>
      <c r="D179" s="6"/>
      <c r="E179" s="20"/>
      <c r="F179" s="6"/>
      <c r="G179" s="6"/>
      <c r="H179" s="30"/>
      <c r="I179" s="30"/>
      <c r="J179" s="30"/>
      <c r="K179" s="30"/>
      <c r="L179" s="30"/>
      <c r="M179" s="30"/>
      <c r="N179" s="30"/>
      <c r="O179" s="6"/>
      <c r="P179" s="6"/>
      <c r="Q179" s="6"/>
    </row>
    <row r="180" spans="3:17" ht="15.75">
      <c r="C180" s="6"/>
      <c r="D180" s="6"/>
      <c r="E180" s="20"/>
      <c r="F180" s="6"/>
      <c r="G180" s="6"/>
      <c r="H180" s="30"/>
      <c r="I180" s="30"/>
      <c r="J180" s="30"/>
      <c r="K180" s="30"/>
      <c r="L180" s="30"/>
      <c r="M180" s="30"/>
      <c r="N180" s="30"/>
      <c r="O180" s="6"/>
      <c r="P180" s="6"/>
      <c r="Q180" s="6"/>
    </row>
    <row r="181" spans="3:17" ht="15.75">
      <c r="C181" s="6"/>
      <c r="D181" s="6"/>
      <c r="E181" s="20"/>
      <c r="F181" s="6"/>
      <c r="G181" s="6"/>
      <c r="H181" s="30"/>
      <c r="I181" s="30"/>
      <c r="J181" s="30"/>
      <c r="K181" s="30"/>
      <c r="L181" s="30"/>
      <c r="M181" s="30"/>
      <c r="N181" s="30"/>
      <c r="O181" s="6"/>
      <c r="P181" s="6"/>
      <c r="Q181" s="6"/>
    </row>
    <row r="183" spans="15:17" ht="15.75">
      <c r="O183" s="4">
        <f>SUM(O6:O181)</f>
        <v>0</v>
      </c>
      <c r="P183" s="4">
        <f>SUM(P6:P181)</f>
        <v>0</v>
      </c>
      <c r="Q183" s="4">
        <f>SUM(Q6:Q181)</f>
        <v>0</v>
      </c>
    </row>
  </sheetData>
  <mergeCells count="2">
    <mergeCell ref="J4:M4"/>
    <mergeCell ref="N4:N5"/>
  </mergeCells>
  <printOptions/>
  <pageMargins left="0.5118110236220472" right="0.5118110236220472" top="0.57" bottom="0.72" header="0.2362204724409449" footer="0.2362204724409449"/>
  <pageSetup fitToHeight="11" fitToWidth="1" horizontalDpi="600" verticalDpi="600" orientation="portrait" paperSize="9" scale="56" r:id="rId1"/>
  <rowBreaks count="2" manualBreakCount="2">
    <brk id="92" max="65535" man="1"/>
    <brk id="1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福井工業高等専門学校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奥村充司</cp:lastModifiedBy>
  <cp:lastPrinted>2007-04-26T05:42:38Z</cp:lastPrinted>
  <dcterms:created xsi:type="dcterms:W3CDTF">2003-09-02T03:24:42Z</dcterms:created>
  <dcterms:modified xsi:type="dcterms:W3CDTF">2007-11-22T03:50:13Z</dcterms:modified>
  <cp:category/>
  <cp:version/>
  <cp:contentType/>
  <cp:contentStatus/>
</cp:coreProperties>
</file>