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9395" windowHeight="7380" firstSheet="3" activeTab="7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bunpu" sheetId="7" r:id="rId7"/>
    <sheet name="Sheet7" sheetId="8" r:id="rId8"/>
  </sheets>
  <calcPr calcId="125725"/>
</workbook>
</file>

<file path=xl/calcChain.xml><?xml version="1.0" encoding="utf-8"?>
<calcChain xmlns="http://schemas.openxmlformats.org/spreadsheetml/2006/main">
  <c r="C14" i="8"/>
  <c r="C20" s="1"/>
  <c r="C26" s="1"/>
  <c r="C32" s="1"/>
  <c r="C38" s="1"/>
  <c r="C44" s="1"/>
  <c r="C13"/>
  <c r="C19" s="1"/>
  <c r="C25" s="1"/>
  <c r="C31" s="1"/>
  <c r="C37" s="1"/>
  <c r="C43" s="1"/>
  <c r="C12"/>
  <c r="C18" s="1"/>
  <c r="C24" s="1"/>
  <c r="C30" s="1"/>
  <c r="C36" s="1"/>
  <c r="C42" s="1"/>
  <c r="C11"/>
  <c r="C17" s="1"/>
  <c r="C23" s="1"/>
  <c r="C29" s="1"/>
  <c r="C35" s="1"/>
  <c r="C41" s="1"/>
  <c r="C10"/>
  <c r="C16" s="1"/>
  <c r="C22" s="1"/>
  <c r="C28" s="1"/>
  <c r="C34" s="1"/>
  <c r="C40" s="1"/>
  <c r="C9"/>
  <c r="C15" s="1"/>
  <c r="C21" s="1"/>
  <c r="C27" s="1"/>
  <c r="C33" s="1"/>
  <c r="C39" s="1"/>
  <c r="B9"/>
  <c r="B15" s="1"/>
  <c r="B21" s="1"/>
  <c r="B27" s="1"/>
  <c r="B33" s="1"/>
  <c r="B39" s="1"/>
  <c r="B5"/>
  <c r="B11" s="1"/>
  <c r="B17" s="1"/>
  <c r="B23" s="1"/>
  <c r="B29" s="1"/>
  <c r="B35" s="1"/>
  <c r="B41" s="1"/>
  <c r="B4"/>
  <c r="B10" s="1"/>
  <c r="B16" s="1"/>
  <c r="B22" s="1"/>
  <c r="B28" s="1"/>
  <c r="B34" s="1"/>
  <c r="B40" s="1"/>
  <c r="I3" i="6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B15" i="7"/>
  <c r="B21" s="1"/>
  <c r="B27" s="1"/>
  <c r="B33" s="1"/>
  <c r="B39" s="1"/>
  <c r="B45" s="1"/>
  <c r="B14"/>
  <c r="B20" s="1"/>
  <c r="B26" s="1"/>
  <c r="B32" s="1"/>
  <c r="B38" s="1"/>
  <c r="B44" s="1"/>
  <c r="B13"/>
  <c r="B19" s="1"/>
  <c r="B25" s="1"/>
  <c r="B31" s="1"/>
  <c r="B37" s="1"/>
  <c r="B43" s="1"/>
  <c r="B12"/>
  <c r="B18" s="1"/>
  <c r="B24" s="1"/>
  <c r="B30" s="1"/>
  <c r="B36" s="1"/>
  <c r="B42" s="1"/>
  <c r="B11"/>
  <c r="B17" s="1"/>
  <c r="B23" s="1"/>
  <c r="B29" s="1"/>
  <c r="B35" s="1"/>
  <c r="B41" s="1"/>
  <c r="B10"/>
  <c r="B16" s="1"/>
  <c r="B22" s="1"/>
  <c r="B28" s="1"/>
  <c r="B34" s="1"/>
  <c r="B40" s="1"/>
  <c r="A10"/>
  <c r="A16" s="1"/>
  <c r="A28" s="1"/>
  <c r="A34" s="1"/>
  <c r="A40" s="1"/>
  <c r="A5"/>
  <c r="A11" s="1"/>
  <c r="A17" s="1"/>
  <c r="A29" s="1"/>
  <c r="A35" s="1"/>
  <c r="A41" s="1"/>
  <c r="C14" i="6"/>
  <c r="C20" s="1"/>
  <c r="C26" s="1"/>
  <c r="C32" s="1"/>
  <c r="C38" s="1"/>
  <c r="C44" s="1"/>
  <c r="C13"/>
  <c r="C19" s="1"/>
  <c r="C25" s="1"/>
  <c r="C31" s="1"/>
  <c r="C37" s="1"/>
  <c r="C43" s="1"/>
  <c r="C12"/>
  <c r="C18" s="1"/>
  <c r="C24" s="1"/>
  <c r="C30" s="1"/>
  <c r="C36" s="1"/>
  <c r="C42" s="1"/>
  <c r="C11"/>
  <c r="C17" s="1"/>
  <c r="C23" s="1"/>
  <c r="C29" s="1"/>
  <c r="C35" s="1"/>
  <c r="C41" s="1"/>
  <c r="C10"/>
  <c r="C16" s="1"/>
  <c r="C22" s="1"/>
  <c r="C28" s="1"/>
  <c r="C34" s="1"/>
  <c r="C40" s="1"/>
  <c r="C9"/>
  <c r="C15" s="1"/>
  <c r="C21" s="1"/>
  <c r="C27" s="1"/>
  <c r="C33" s="1"/>
  <c r="C39" s="1"/>
  <c r="B9"/>
  <c r="B15" s="1"/>
  <c r="B21" s="1"/>
  <c r="B27" s="1"/>
  <c r="B33" s="1"/>
  <c r="B39" s="1"/>
  <c r="B6"/>
  <c r="B12" s="1"/>
  <c r="B18" s="1"/>
  <c r="B24" s="1"/>
  <c r="B30" s="1"/>
  <c r="B36" s="1"/>
  <c r="B42" s="1"/>
  <c r="B5"/>
  <c r="B11" s="1"/>
  <c r="B17" s="1"/>
  <c r="B23" s="1"/>
  <c r="B29" s="1"/>
  <c r="B35" s="1"/>
  <c r="B41" s="1"/>
  <c r="B4"/>
  <c r="B10" s="1"/>
  <c r="B16" s="1"/>
  <c r="B22" s="1"/>
  <c r="B28" s="1"/>
  <c r="B34" s="1"/>
  <c r="B40" s="1"/>
  <c r="B40" i="1"/>
  <c r="C40"/>
  <c r="B41"/>
  <c r="C41"/>
  <c r="B42"/>
  <c r="C42"/>
  <c r="B43"/>
  <c r="C43"/>
  <c r="B44"/>
  <c r="C44"/>
  <c r="C39"/>
  <c r="B39"/>
  <c r="B34"/>
  <c r="C34"/>
  <c r="B35"/>
  <c r="C35"/>
  <c r="B36"/>
  <c r="C36"/>
  <c r="B37"/>
  <c r="C37"/>
  <c r="B38"/>
  <c r="C38"/>
  <c r="C33"/>
  <c r="B28"/>
  <c r="C28"/>
  <c r="B29"/>
  <c r="C29"/>
  <c r="B30"/>
  <c r="C30"/>
  <c r="B31"/>
  <c r="C31"/>
  <c r="B32"/>
  <c r="C32"/>
  <c r="C27"/>
  <c r="B22"/>
  <c r="C22"/>
  <c r="B23"/>
  <c r="C23"/>
  <c r="B24"/>
  <c r="C24"/>
  <c r="B25"/>
  <c r="C25"/>
  <c r="B26"/>
  <c r="C26"/>
  <c r="B27"/>
  <c r="B33"/>
  <c r="C21"/>
  <c r="B21"/>
  <c r="B16"/>
  <c r="C16"/>
  <c r="B17"/>
  <c r="C17"/>
  <c r="B18"/>
  <c r="C18"/>
  <c r="B19"/>
  <c r="C19"/>
  <c r="B20"/>
  <c r="C20"/>
  <c r="B10"/>
  <c r="C10"/>
  <c r="B11"/>
  <c r="C11"/>
  <c r="B12"/>
  <c r="C12"/>
  <c r="B13"/>
  <c r="C13"/>
  <c r="B14"/>
  <c r="C14"/>
  <c r="B15"/>
  <c r="C15"/>
  <c r="C9"/>
  <c r="B9"/>
  <c r="B8"/>
  <c r="B5"/>
  <c r="B6"/>
  <c r="B7" s="1"/>
  <c r="B4"/>
  <c r="B4" i="5"/>
  <c r="B6" s="1"/>
  <c r="B8" s="1"/>
  <c r="B10" s="1"/>
  <c r="B12" s="1"/>
  <c r="B14" s="1"/>
  <c r="A4"/>
  <c r="A6" s="1"/>
  <c r="A8" s="1"/>
  <c r="A10" s="1"/>
  <c r="A12" s="1"/>
  <c r="B3"/>
  <c r="B5" s="1"/>
  <c r="B7" s="1"/>
  <c r="B9" s="1"/>
  <c r="B11" s="1"/>
  <c r="B13" s="1"/>
  <c r="A3"/>
  <c r="A5" s="1"/>
  <c r="A7" s="1"/>
  <c r="A9" s="1"/>
  <c r="A11" s="1"/>
  <c r="B14" i="4"/>
  <c r="A4"/>
  <c r="B4"/>
  <c r="A5"/>
  <c r="B5"/>
  <c r="A6"/>
  <c r="B6"/>
  <c r="A7"/>
  <c r="B7"/>
  <c r="A8"/>
  <c r="B8"/>
  <c r="A9"/>
  <c r="B9"/>
  <c r="A10"/>
  <c r="B10"/>
  <c r="A11"/>
  <c r="B11"/>
  <c r="A12"/>
  <c r="B12"/>
  <c r="B13"/>
  <c r="B3"/>
  <c r="A3"/>
  <c r="B6" i="8" l="1"/>
  <c r="A6" i="7"/>
  <c r="A12" s="1"/>
  <c r="A18" s="1"/>
  <c r="A30" s="1"/>
  <c r="A36" s="1"/>
  <c r="A42" s="1"/>
  <c r="B7" i="6"/>
  <c r="B12" i="8" l="1"/>
  <c r="B18" s="1"/>
  <c r="B24" s="1"/>
  <c r="B30" s="1"/>
  <c r="B36" s="1"/>
  <c r="B42" s="1"/>
  <c r="B7"/>
  <c r="A7" i="7"/>
  <c r="A8" s="1"/>
  <c r="B8" i="6"/>
  <c r="B14" s="1"/>
  <c r="B20" s="1"/>
  <c r="B26" s="1"/>
  <c r="B32" s="1"/>
  <c r="B38" s="1"/>
  <c r="B44" s="1"/>
  <c r="B13"/>
  <c r="B19" s="1"/>
  <c r="B25" s="1"/>
  <c r="B31" s="1"/>
  <c r="B37" s="1"/>
  <c r="B43" s="1"/>
  <c r="B13" i="8" l="1"/>
  <c r="B19" s="1"/>
  <c r="B25" s="1"/>
  <c r="B31" s="1"/>
  <c r="B37" s="1"/>
  <c r="B43" s="1"/>
  <c r="B8"/>
  <c r="B14" s="1"/>
  <c r="B20" s="1"/>
  <c r="B26" s="1"/>
  <c r="B32" s="1"/>
  <c r="B38" s="1"/>
  <c r="B44" s="1"/>
  <c r="A13" i="7"/>
  <c r="A19" s="1"/>
  <c r="A31" s="1"/>
  <c r="A37" s="1"/>
  <c r="A43" s="1"/>
  <c r="A14"/>
  <c r="A20" s="1"/>
  <c r="A32" s="1"/>
  <c r="A38" s="1"/>
  <c r="A44" s="1"/>
  <c r="A9"/>
  <c r="A15" s="1"/>
  <c r="A21" s="1"/>
  <c r="A33" s="1"/>
  <c r="A39" s="1"/>
  <c r="A45" s="1"/>
</calcChain>
</file>

<file path=xl/sharedStrings.xml><?xml version="1.0" encoding="utf-8"?>
<sst xmlns="http://schemas.openxmlformats.org/spreadsheetml/2006/main" count="23" uniqueCount="11">
  <si>
    <t>x</t>
    <phoneticPr fontId="1"/>
  </si>
  <si>
    <t>y</t>
    <phoneticPr fontId="1"/>
  </si>
  <si>
    <t>h</t>
    <phoneticPr fontId="1"/>
  </si>
  <si>
    <t>Vx</t>
    <phoneticPr fontId="1"/>
  </si>
  <si>
    <t>Vy</t>
    <phoneticPr fontId="1"/>
  </si>
  <si>
    <t>No.</t>
    <phoneticPr fontId="1"/>
  </si>
  <si>
    <t>z</t>
    <phoneticPr fontId="1"/>
  </si>
  <si>
    <t>Vz</t>
    <phoneticPr fontId="1"/>
  </si>
  <si>
    <t>matugahana</t>
    <phoneticPr fontId="1"/>
  </si>
  <si>
    <t>ryuusoku</t>
    <phoneticPr fontId="1"/>
  </si>
  <si>
    <t>Vx</t>
  </si>
</sst>
</file>

<file path=xl/styles.xml><?xml version="1.0" encoding="utf-8"?>
<styleSheet xmlns="http://schemas.openxmlformats.org/spreadsheetml/2006/main"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0" xfId="0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285750</xdr:colOff>
      <xdr:row>1</xdr:row>
      <xdr:rowOff>104775</xdr:rowOff>
    </xdr:from>
    <xdr:to>
      <xdr:col>9</xdr:col>
      <xdr:colOff>304800</xdr:colOff>
      <xdr:row>6</xdr:row>
      <xdr:rowOff>28575</xdr:rowOff>
    </xdr:to>
    <xdr:cxnSp macro="">
      <xdr:nvCxnSpPr>
        <xdr:cNvPr id="3" name="直線矢印コネクタ 2"/>
        <xdr:cNvCxnSpPr/>
      </xdr:nvCxnSpPr>
      <xdr:spPr>
        <a:xfrm>
          <a:off x="6457950" y="276225"/>
          <a:ext cx="19050" cy="7810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285750</xdr:colOff>
      <xdr:row>1</xdr:row>
      <xdr:rowOff>123825</xdr:rowOff>
    </xdr:from>
    <xdr:to>
      <xdr:col>10</xdr:col>
      <xdr:colOff>0</xdr:colOff>
      <xdr:row>1</xdr:row>
      <xdr:rowOff>133350</xdr:rowOff>
    </xdr:to>
    <xdr:cxnSp macro="">
      <xdr:nvCxnSpPr>
        <xdr:cNvPr id="5" name="直線矢印コネクタ 4"/>
        <xdr:cNvCxnSpPr/>
      </xdr:nvCxnSpPr>
      <xdr:spPr>
        <a:xfrm>
          <a:off x="6457950" y="295275"/>
          <a:ext cx="876300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57150</xdr:colOff>
      <xdr:row>6</xdr:row>
      <xdr:rowOff>76200</xdr:rowOff>
    </xdr:from>
    <xdr:to>
      <xdr:col>9</xdr:col>
      <xdr:colOff>590550</xdr:colOff>
      <xdr:row>9</xdr:row>
      <xdr:rowOff>0</xdr:rowOff>
    </xdr:to>
    <xdr:sp macro="" textlink="">
      <xdr:nvSpPr>
        <xdr:cNvPr id="7" name="正方形/長方形 6"/>
        <xdr:cNvSpPr/>
      </xdr:nvSpPr>
      <xdr:spPr>
        <a:xfrm>
          <a:off x="6229350" y="1104900"/>
          <a:ext cx="533400" cy="43815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1100">
              <a:solidFill>
                <a:srgbClr val="FF0000"/>
              </a:solidFill>
            </a:rPr>
            <a:t>Vx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10</xdr:col>
      <xdr:colOff>222250</xdr:colOff>
      <xdr:row>3</xdr:row>
      <xdr:rowOff>141926</xdr:rowOff>
    </xdr:from>
    <xdr:to>
      <xdr:col>16</xdr:col>
      <xdr:colOff>677333</xdr:colOff>
      <xdr:row>20</xdr:row>
      <xdr:rowOff>116417</xdr:rowOff>
    </xdr:to>
    <xdr:pic>
      <xdr:nvPicPr>
        <xdr:cNvPr id="9" name="図 8" descr="魚道流速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01417" y="872176"/>
          <a:ext cx="4582583" cy="4112574"/>
        </a:xfrm>
        <a:prstGeom prst="rect">
          <a:avLst/>
        </a:prstGeom>
      </xdr:spPr>
    </xdr:pic>
    <xdr:clientData/>
  </xdr:twoCellAnchor>
  <xdr:twoCellAnchor>
    <xdr:from>
      <xdr:col>10</xdr:col>
      <xdr:colOff>105833</xdr:colOff>
      <xdr:row>0</xdr:row>
      <xdr:rowOff>52917</xdr:rowOff>
    </xdr:from>
    <xdr:to>
      <xdr:col>10</xdr:col>
      <xdr:colOff>639233</xdr:colOff>
      <xdr:row>2</xdr:row>
      <xdr:rowOff>220134</xdr:rowOff>
    </xdr:to>
    <xdr:sp macro="" textlink="">
      <xdr:nvSpPr>
        <xdr:cNvPr id="10" name="正方形/長方形 9"/>
        <xdr:cNvSpPr/>
      </xdr:nvSpPr>
      <xdr:spPr>
        <a:xfrm>
          <a:off x="6985000" y="52917"/>
          <a:ext cx="533400" cy="65405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1100">
              <a:solidFill>
                <a:srgbClr val="FF0000"/>
              </a:solidFill>
            </a:rPr>
            <a:t>Vy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285750</xdr:colOff>
      <xdr:row>1</xdr:row>
      <xdr:rowOff>104775</xdr:rowOff>
    </xdr:from>
    <xdr:to>
      <xdr:col>10</xdr:col>
      <xdr:colOff>304800</xdr:colOff>
      <xdr:row>6</xdr:row>
      <xdr:rowOff>28575</xdr:rowOff>
    </xdr:to>
    <xdr:cxnSp macro="">
      <xdr:nvCxnSpPr>
        <xdr:cNvPr id="2" name="直線矢印コネクタ 1"/>
        <xdr:cNvCxnSpPr/>
      </xdr:nvCxnSpPr>
      <xdr:spPr>
        <a:xfrm>
          <a:off x="6457950" y="352425"/>
          <a:ext cx="19050" cy="11620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</xdr:row>
      <xdr:rowOff>123825</xdr:rowOff>
    </xdr:from>
    <xdr:to>
      <xdr:col>11</xdr:col>
      <xdr:colOff>0</xdr:colOff>
      <xdr:row>1</xdr:row>
      <xdr:rowOff>133350</xdr:rowOff>
    </xdr:to>
    <xdr:cxnSp macro="">
      <xdr:nvCxnSpPr>
        <xdr:cNvPr id="3" name="直線矢印コネクタ 2"/>
        <xdr:cNvCxnSpPr/>
      </xdr:nvCxnSpPr>
      <xdr:spPr>
        <a:xfrm>
          <a:off x="6457950" y="371475"/>
          <a:ext cx="400050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</xdr:colOff>
      <xdr:row>6</xdr:row>
      <xdr:rowOff>76200</xdr:rowOff>
    </xdr:from>
    <xdr:to>
      <xdr:col>10</xdr:col>
      <xdr:colOff>590550</xdr:colOff>
      <xdr:row>9</xdr:row>
      <xdr:rowOff>0</xdr:rowOff>
    </xdr:to>
    <xdr:sp macro="" textlink="">
      <xdr:nvSpPr>
        <xdr:cNvPr id="4" name="正方形/長方形 3"/>
        <xdr:cNvSpPr/>
      </xdr:nvSpPr>
      <xdr:spPr>
        <a:xfrm>
          <a:off x="6229350" y="1562100"/>
          <a:ext cx="533400" cy="66675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1100">
              <a:solidFill>
                <a:srgbClr val="FF0000"/>
              </a:solidFill>
            </a:rPr>
            <a:t>Vx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11</xdr:col>
      <xdr:colOff>222250</xdr:colOff>
      <xdr:row>3</xdr:row>
      <xdr:rowOff>141926</xdr:rowOff>
    </xdr:from>
    <xdr:to>
      <xdr:col>17</xdr:col>
      <xdr:colOff>677333</xdr:colOff>
      <xdr:row>24</xdr:row>
      <xdr:rowOff>85725</xdr:rowOff>
    </xdr:to>
    <xdr:pic>
      <xdr:nvPicPr>
        <xdr:cNvPr id="5" name="図 4" descr="魚道流速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080250" y="732476"/>
          <a:ext cx="4569883" cy="3544249"/>
        </a:xfrm>
        <a:prstGeom prst="rect">
          <a:avLst/>
        </a:prstGeom>
      </xdr:spPr>
    </xdr:pic>
    <xdr:clientData/>
  </xdr:twoCellAnchor>
  <xdr:twoCellAnchor>
    <xdr:from>
      <xdr:col>11</xdr:col>
      <xdr:colOff>105833</xdr:colOff>
      <xdr:row>0</xdr:row>
      <xdr:rowOff>52917</xdr:rowOff>
    </xdr:from>
    <xdr:to>
      <xdr:col>11</xdr:col>
      <xdr:colOff>639233</xdr:colOff>
      <xdr:row>2</xdr:row>
      <xdr:rowOff>220134</xdr:rowOff>
    </xdr:to>
    <xdr:sp macro="" textlink="">
      <xdr:nvSpPr>
        <xdr:cNvPr id="6" name="正方形/長方形 5"/>
        <xdr:cNvSpPr/>
      </xdr:nvSpPr>
      <xdr:spPr>
        <a:xfrm>
          <a:off x="6963833" y="52917"/>
          <a:ext cx="533400" cy="662517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1100">
              <a:solidFill>
                <a:srgbClr val="FF0000"/>
              </a:solidFill>
            </a:rPr>
            <a:t>Vy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285750</xdr:colOff>
      <xdr:row>1</xdr:row>
      <xdr:rowOff>104775</xdr:rowOff>
    </xdr:from>
    <xdr:to>
      <xdr:col>8</xdr:col>
      <xdr:colOff>304800</xdr:colOff>
      <xdr:row>6</xdr:row>
      <xdr:rowOff>28575</xdr:rowOff>
    </xdr:to>
    <xdr:cxnSp macro="">
      <xdr:nvCxnSpPr>
        <xdr:cNvPr id="2" name="直線矢印コネクタ 1"/>
        <xdr:cNvCxnSpPr/>
      </xdr:nvCxnSpPr>
      <xdr:spPr>
        <a:xfrm>
          <a:off x="7143750" y="352425"/>
          <a:ext cx="19050" cy="7810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285750</xdr:colOff>
      <xdr:row>1</xdr:row>
      <xdr:rowOff>123825</xdr:rowOff>
    </xdr:from>
    <xdr:to>
      <xdr:col>9</xdr:col>
      <xdr:colOff>0</xdr:colOff>
      <xdr:row>1</xdr:row>
      <xdr:rowOff>133350</xdr:rowOff>
    </xdr:to>
    <xdr:cxnSp macro="">
      <xdr:nvCxnSpPr>
        <xdr:cNvPr id="3" name="直線矢印コネクタ 2"/>
        <xdr:cNvCxnSpPr/>
      </xdr:nvCxnSpPr>
      <xdr:spPr>
        <a:xfrm>
          <a:off x="7143750" y="371475"/>
          <a:ext cx="400050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57150</xdr:colOff>
      <xdr:row>6</xdr:row>
      <xdr:rowOff>76200</xdr:rowOff>
    </xdr:from>
    <xdr:to>
      <xdr:col>8</xdr:col>
      <xdr:colOff>590550</xdr:colOff>
      <xdr:row>9</xdr:row>
      <xdr:rowOff>0</xdr:rowOff>
    </xdr:to>
    <xdr:sp macro="" textlink="">
      <xdr:nvSpPr>
        <xdr:cNvPr id="4" name="正方形/長方形 3"/>
        <xdr:cNvSpPr/>
      </xdr:nvSpPr>
      <xdr:spPr>
        <a:xfrm>
          <a:off x="6915150" y="1181100"/>
          <a:ext cx="533400" cy="43815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1100">
              <a:solidFill>
                <a:srgbClr val="FF0000"/>
              </a:solidFill>
            </a:rPr>
            <a:t>Vx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9</xdr:col>
      <xdr:colOff>222250</xdr:colOff>
      <xdr:row>3</xdr:row>
      <xdr:rowOff>141926</xdr:rowOff>
    </xdr:from>
    <xdr:to>
      <xdr:col>15</xdr:col>
      <xdr:colOff>677333</xdr:colOff>
      <xdr:row>24</xdr:row>
      <xdr:rowOff>85725</xdr:rowOff>
    </xdr:to>
    <xdr:pic>
      <xdr:nvPicPr>
        <xdr:cNvPr id="5" name="図 4" descr="魚道流速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66050" y="732476"/>
          <a:ext cx="4569883" cy="3544249"/>
        </a:xfrm>
        <a:prstGeom prst="rect">
          <a:avLst/>
        </a:prstGeom>
      </xdr:spPr>
    </xdr:pic>
    <xdr:clientData/>
  </xdr:twoCellAnchor>
  <xdr:twoCellAnchor>
    <xdr:from>
      <xdr:col>9</xdr:col>
      <xdr:colOff>105833</xdr:colOff>
      <xdr:row>0</xdr:row>
      <xdr:rowOff>52917</xdr:rowOff>
    </xdr:from>
    <xdr:to>
      <xdr:col>9</xdr:col>
      <xdr:colOff>639233</xdr:colOff>
      <xdr:row>2</xdr:row>
      <xdr:rowOff>220134</xdr:rowOff>
    </xdr:to>
    <xdr:sp macro="" textlink="">
      <xdr:nvSpPr>
        <xdr:cNvPr id="6" name="正方形/長方形 5"/>
        <xdr:cNvSpPr/>
      </xdr:nvSpPr>
      <xdr:spPr>
        <a:xfrm>
          <a:off x="7649633" y="52917"/>
          <a:ext cx="533400" cy="538692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1100">
              <a:solidFill>
                <a:srgbClr val="FF0000"/>
              </a:solidFill>
            </a:rPr>
            <a:t>Vy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4"/>
  <sheetViews>
    <sheetView topLeftCell="A26" zoomScale="90" zoomScaleNormal="90" workbookViewId="0">
      <selection activeCell="A26" sqref="A1:XFD1048576"/>
    </sheetView>
  </sheetViews>
  <sheetFormatPr defaultRowHeight="19.5" customHeight="1"/>
  <sheetData>
    <row r="2" spans="1:11" ht="19.5" customHeight="1">
      <c r="A2" t="s">
        <v>5</v>
      </c>
      <c r="B2" t="s">
        <v>0</v>
      </c>
      <c r="C2" t="s">
        <v>1</v>
      </c>
      <c r="D2" t="s">
        <v>2</v>
      </c>
      <c r="E2" t="s">
        <v>3</v>
      </c>
      <c r="F2" t="s">
        <v>4</v>
      </c>
    </row>
    <row r="3" spans="1:11" ht="19.5" customHeight="1">
      <c r="A3">
        <v>1</v>
      </c>
      <c r="B3">
        <v>150</v>
      </c>
      <c r="C3">
        <v>5600</v>
      </c>
      <c r="D3">
        <v>17</v>
      </c>
      <c r="E3">
        <v>0.746</v>
      </c>
      <c r="F3">
        <v>-0.185</v>
      </c>
    </row>
    <row r="4" spans="1:11" ht="19.5" customHeight="1">
      <c r="A4">
        <v>2</v>
      </c>
      <c r="B4">
        <f>+B3+1000</f>
        <v>1150</v>
      </c>
      <c r="C4">
        <v>5600</v>
      </c>
      <c r="D4">
        <v>7</v>
      </c>
      <c r="E4">
        <v>0.24399999999999999</v>
      </c>
      <c r="F4">
        <v>-0.68</v>
      </c>
    </row>
    <row r="5" spans="1:11" ht="19.5" customHeight="1">
      <c r="A5">
        <v>3</v>
      </c>
      <c r="B5">
        <f t="shared" ref="B5:B7" si="0">+B4+1000</f>
        <v>2150</v>
      </c>
      <c r="C5">
        <v>5600</v>
      </c>
      <c r="D5">
        <v>0</v>
      </c>
      <c r="E5">
        <v>0</v>
      </c>
      <c r="F5">
        <v>0</v>
      </c>
    </row>
    <row r="6" spans="1:11" ht="19.5" customHeight="1">
      <c r="A6">
        <v>4</v>
      </c>
      <c r="B6">
        <f t="shared" si="0"/>
        <v>3150</v>
      </c>
      <c r="C6">
        <v>5600</v>
      </c>
      <c r="D6">
        <v>0</v>
      </c>
      <c r="E6">
        <v>0</v>
      </c>
      <c r="F6">
        <v>0</v>
      </c>
    </row>
    <row r="7" spans="1:11" ht="19.5" customHeight="1">
      <c r="A7">
        <v>5</v>
      </c>
      <c r="B7">
        <f t="shared" si="0"/>
        <v>4150</v>
      </c>
      <c r="C7">
        <v>5600</v>
      </c>
      <c r="D7">
        <v>0</v>
      </c>
      <c r="E7">
        <v>0</v>
      </c>
      <c r="F7">
        <v>0</v>
      </c>
    </row>
    <row r="8" spans="1:11" ht="19.5" customHeight="1">
      <c r="A8">
        <v>6</v>
      </c>
      <c r="B8">
        <f>+B7+1000</f>
        <v>5150</v>
      </c>
      <c r="C8">
        <v>5600</v>
      </c>
      <c r="D8">
        <v>0</v>
      </c>
      <c r="E8">
        <v>0</v>
      </c>
      <c r="F8">
        <v>0</v>
      </c>
    </row>
    <row r="9" spans="1:11" ht="19.5" customHeight="1">
      <c r="A9">
        <v>7</v>
      </c>
      <c r="B9">
        <f>+B3</f>
        <v>150</v>
      </c>
      <c r="C9">
        <f>+C3-900</f>
        <v>4700</v>
      </c>
      <c r="D9">
        <v>36</v>
      </c>
      <c r="E9">
        <v>1.0309999999999999</v>
      </c>
      <c r="F9">
        <v>-5.0000000000000001E-3</v>
      </c>
    </row>
    <row r="10" spans="1:11" ht="19.5" customHeight="1">
      <c r="A10">
        <v>8</v>
      </c>
      <c r="B10">
        <f t="shared" ref="B10:B44" si="1">+B4</f>
        <v>1150</v>
      </c>
      <c r="C10">
        <f t="shared" ref="C10:C20" si="2">+C4-900</f>
        <v>4700</v>
      </c>
      <c r="D10">
        <v>31</v>
      </c>
      <c r="E10">
        <v>0.11600000000000001</v>
      </c>
      <c r="F10">
        <v>-0.13600000000000001</v>
      </c>
    </row>
    <row r="11" spans="1:11" ht="19.5" customHeight="1">
      <c r="A11">
        <v>9</v>
      </c>
      <c r="B11">
        <f t="shared" si="1"/>
        <v>2150</v>
      </c>
      <c r="C11">
        <f t="shared" si="2"/>
        <v>4700</v>
      </c>
      <c r="D11">
        <v>32</v>
      </c>
      <c r="E11">
        <v>-0.442</v>
      </c>
      <c r="F11">
        <v>-0.39900000000000002</v>
      </c>
    </row>
    <row r="12" spans="1:11" ht="19.5" customHeight="1">
      <c r="A12">
        <v>10</v>
      </c>
      <c r="B12">
        <f t="shared" si="1"/>
        <v>3150</v>
      </c>
      <c r="C12">
        <f t="shared" si="2"/>
        <v>4700</v>
      </c>
      <c r="D12">
        <v>35</v>
      </c>
      <c r="E12">
        <v>-2.8000000000000001E-2</v>
      </c>
      <c r="F12">
        <v>0.121</v>
      </c>
    </row>
    <row r="13" spans="1:11" ht="19.5" customHeight="1">
      <c r="A13">
        <v>11</v>
      </c>
      <c r="B13">
        <f t="shared" si="1"/>
        <v>4150</v>
      </c>
      <c r="C13">
        <f t="shared" si="2"/>
        <v>4700</v>
      </c>
      <c r="D13">
        <v>33</v>
      </c>
      <c r="E13">
        <v>6.5000000000000002E-2</v>
      </c>
      <c r="F13">
        <v>0.161</v>
      </c>
      <c r="I13" s="1"/>
      <c r="J13" s="1"/>
      <c r="K13" s="1"/>
    </row>
    <row r="14" spans="1:11" ht="19.5" customHeight="1">
      <c r="A14">
        <v>12</v>
      </c>
      <c r="B14">
        <f t="shared" si="1"/>
        <v>5150</v>
      </c>
      <c r="C14">
        <f t="shared" si="2"/>
        <v>4700</v>
      </c>
      <c r="D14">
        <v>33</v>
      </c>
      <c r="E14">
        <v>5.3999999999999999E-2</v>
      </c>
      <c r="F14">
        <v>1.9E-2</v>
      </c>
      <c r="I14" s="1"/>
      <c r="J14" s="1"/>
      <c r="K14" s="1"/>
    </row>
    <row r="15" spans="1:11" ht="19.5" customHeight="1">
      <c r="A15">
        <v>13</v>
      </c>
      <c r="B15">
        <f t="shared" si="1"/>
        <v>150</v>
      </c>
      <c r="C15">
        <f t="shared" si="2"/>
        <v>3800</v>
      </c>
      <c r="D15">
        <v>18</v>
      </c>
      <c r="E15">
        <v>0.54</v>
      </c>
      <c r="F15">
        <v>0.23499999999999999</v>
      </c>
      <c r="I15" s="1"/>
      <c r="J15" s="1"/>
      <c r="K15" s="1"/>
    </row>
    <row r="16" spans="1:11" ht="19.5" customHeight="1">
      <c r="A16">
        <v>14</v>
      </c>
      <c r="B16">
        <f t="shared" si="1"/>
        <v>1150</v>
      </c>
      <c r="C16">
        <f t="shared" si="2"/>
        <v>3800</v>
      </c>
      <c r="D16">
        <v>23</v>
      </c>
      <c r="E16">
        <v>1.7999999999999999E-2</v>
      </c>
      <c r="F16">
        <v>0.48499999999999999</v>
      </c>
      <c r="I16" s="1"/>
      <c r="J16" s="1"/>
      <c r="K16" s="1"/>
    </row>
    <row r="17" spans="1:11" ht="19.5" customHeight="1">
      <c r="A17">
        <v>15</v>
      </c>
      <c r="B17">
        <f t="shared" si="1"/>
        <v>2150</v>
      </c>
      <c r="C17">
        <f t="shared" si="2"/>
        <v>3800</v>
      </c>
      <c r="D17">
        <v>26</v>
      </c>
      <c r="E17">
        <v>-0.222</v>
      </c>
      <c r="F17">
        <v>0.28999999999999998</v>
      </c>
      <c r="I17" s="1"/>
      <c r="J17" s="1"/>
      <c r="K17" s="1"/>
    </row>
    <row r="18" spans="1:11" ht="19.5" customHeight="1">
      <c r="A18">
        <v>16</v>
      </c>
      <c r="B18">
        <f t="shared" si="1"/>
        <v>3150</v>
      </c>
      <c r="C18">
        <f t="shared" si="2"/>
        <v>3800</v>
      </c>
      <c r="D18">
        <v>27</v>
      </c>
      <c r="E18">
        <v>-9.2999999999999999E-2</v>
      </c>
      <c r="F18">
        <v>2E-3</v>
      </c>
      <c r="I18" s="1"/>
      <c r="J18" s="1"/>
      <c r="K18" s="1"/>
    </row>
    <row r="19" spans="1:11" ht="19.5" customHeight="1">
      <c r="A19">
        <v>17</v>
      </c>
      <c r="B19">
        <f t="shared" si="1"/>
        <v>4150</v>
      </c>
      <c r="C19">
        <f t="shared" si="2"/>
        <v>3800</v>
      </c>
      <c r="D19">
        <v>28</v>
      </c>
      <c r="E19">
        <v>3.2000000000000001E-2</v>
      </c>
      <c r="F19">
        <v>-6.8000000000000005E-2</v>
      </c>
      <c r="I19" s="1"/>
      <c r="J19" s="1"/>
      <c r="K19" s="1"/>
    </row>
    <row r="20" spans="1:11" ht="19.5" customHeight="1">
      <c r="A20">
        <v>18</v>
      </c>
      <c r="B20">
        <f t="shared" si="1"/>
        <v>5150</v>
      </c>
      <c r="C20">
        <f t="shared" si="2"/>
        <v>3800</v>
      </c>
      <c r="D20">
        <v>28</v>
      </c>
      <c r="E20">
        <v>0.154</v>
      </c>
      <c r="F20">
        <v>-0.16600000000000001</v>
      </c>
      <c r="I20" s="1"/>
      <c r="J20" s="1"/>
      <c r="K20" s="1"/>
    </row>
    <row r="21" spans="1:11" ht="19.5" customHeight="1">
      <c r="A21">
        <v>19</v>
      </c>
      <c r="B21">
        <f t="shared" si="1"/>
        <v>150</v>
      </c>
      <c r="C21">
        <f>+C15-1000</f>
        <v>2800</v>
      </c>
      <c r="D21">
        <v>14</v>
      </c>
      <c r="E21">
        <v>0.94799999999999995</v>
      </c>
      <c r="F21">
        <v>0.14299999999999999</v>
      </c>
      <c r="I21" s="1"/>
      <c r="J21" s="1"/>
      <c r="K21" s="1"/>
    </row>
    <row r="22" spans="1:11" ht="19.5" customHeight="1">
      <c r="A22">
        <v>20</v>
      </c>
      <c r="B22">
        <f t="shared" si="1"/>
        <v>1150</v>
      </c>
      <c r="C22">
        <f t="shared" ref="C22:C26" si="3">+C16-1000</f>
        <v>2800</v>
      </c>
      <c r="D22">
        <v>7.5</v>
      </c>
      <c r="E22">
        <v>0.92700000000000005</v>
      </c>
      <c r="F22">
        <v>0.14399999999999999</v>
      </c>
      <c r="I22" s="1"/>
      <c r="J22" s="1"/>
      <c r="K22" s="1"/>
    </row>
    <row r="23" spans="1:11" ht="19.5" customHeight="1">
      <c r="A23">
        <v>21</v>
      </c>
      <c r="B23">
        <f t="shared" si="1"/>
        <v>2150</v>
      </c>
      <c r="C23">
        <f t="shared" si="3"/>
        <v>2800</v>
      </c>
      <c r="D23">
        <v>0</v>
      </c>
      <c r="E23">
        <v>0</v>
      </c>
      <c r="F23">
        <v>0</v>
      </c>
    </row>
    <row r="24" spans="1:11" ht="19.5" customHeight="1">
      <c r="A24">
        <v>22</v>
      </c>
      <c r="B24">
        <f t="shared" si="1"/>
        <v>3150</v>
      </c>
      <c r="C24">
        <f t="shared" si="3"/>
        <v>2800</v>
      </c>
      <c r="D24">
        <v>0</v>
      </c>
      <c r="E24">
        <v>0</v>
      </c>
      <c r="F24">
        <v>0</v>
      </c>
    </row>
    <row r="25" spans="1:11" ht="19.5" customHeight="1">
      <c r="A25">
        <v>23</v>
      </c>
      <c r="B25">
        <f t="shared" si="1"/>
        <v>4150</v>
      </c>
      <c r="C25">
        <f t="shared" si="3"/>
        <v>2800</v>
      </c>
      <c r="D25">
        <v>0</v>
      </c>
      <c r="E25">
        <v>0</v>
      </c>
      <c r="F25">
        <v>0</v>
      </c>
    </row>
    <row r="26" spans="1:11" ht="19.5" customHeight="1">
      <c r="A26">
        <v>24</v>
      </c>
      <c r="B26">
        <f t="shared" si="1"/>
        <v>5150</v>
      </c>
      <c r="C26">
        <f t="shared" si="3"/>
        <v>2800</v>
      </c>
      <c r="D26">
        <v>0</v>
      </c>
      <c r="E26">
        <v>0</v>
      </c>
      <c r="F26">
        <v>0</v>
      </c>
    </row>
    <row r="27" spans="1:11" ht="19.5" customHeight="1">
      <c r="A27">
        <v>25</v>
      </c>
      <c r="B27">
        <f t="shared" si="1"/>
        <v>150</v>
      </c>
      <c r="C27">
        <f>+C21-900</f>
        <v>1900</v>
      </c>
      <c r="D27">
        <v>37</v>
      </c>
      <c r="E27">
        <v>5.2999999999999999E-2</v>
      </c>
      <c r="F27">
        <v>4.5999999999999999E-2</v>
      </c>
    </row>
    <row r="28" spans="1:11" ht="19.5" customHeight="1">
      <c r="A28">
        <v>26</v>
      </c>
      <c r="B28">
        <f t="shared" si="1"/>
        <v>1150</v>
      </c>
      <c r="C28">
        <f t="shared" ref="C28:C32" si="4">+C22-900</f>
        <v>1900</v>
      </c>
      <c r="D28">
        <v>38</v>
      </c>
      <c r="E28">
        <v>0.109</v>
      </c>
      <c r="F28">
        <v>0.13900000000000001</v>
      </c>
    </row>
    <row r="29" spans="1:11" ht="19.5" customHeight="1">
      <c r="A29">
        <v>27</v>
      </c>
      <c r="B29">
        <f t="shared" si="1"/>
        <v>2150</v>
      </c>
      <c r="C29">
        <f t="shared" si="4"/>
        <v>1900</v>
      </c>
      <c r="D29">
        <v>38</v>
      </c>
      <c r="E29">
        <v>1.0999999999999999E-2</v>
      </c>
      <c r="F29">
        <v>0.27500000000000002</v>
      </c>
    </row>
    <row r="30" spans="1:11" ht="19.5" customHeight="1">
      <c r="A30">
        <v>28</v>
      </c>
      <c r="B30">
        <f t="shared" si="1"/>
        <v>3150</v>
      </c>
      <c r="C30">
        <f t="shared" si="4"/>
        <v>1900</v>
      </c>
      <c r="D30">
        <v>37</v>
      </c>
      <c r="E30">
        <v>-5.7000000000000002E-2</v>
      </c>
      <c r="F30">
        <v>0.22500000000000001</v>
      </c>
    </row>
    <row r="31" spans="1:11" ht="19.5" customHeight="1">
      <c r="A31">
        <v>29</v>
      </c>
      <c r="B31">
        <f t="shared" si="1"/>
        <v>4150</v>
      </c>
      <c r="C31">
        <f t="shared" si="4"/>
        <v>1900</v>
      </c>
      <c r="D31">
        <v>36</v>
      </c>
      <c r="E31">
        <v>3.2000000000000001E-2</v>
      </c>
      <c r="F31">
        <v>0.23100000000000001</v>
      </c>
    </row>
    <row r="32" spans="1:11" ht="19.5" customHeight="1">
      <c r="A32">
        <v>30</v>
      </c>
      <c r="B32">
        <f t="shared" si="1"/>
        <v>5150</v>
      </c>
      <c r="C32">
        <f t="shared" si="4"/>
        <v>1900</v>
      </c>
      <c r="D32">
        <v>37</v>
      </c>
      <c r="E32">
        <v>0.247</v>
      </c>
      <c r="F32">
        <v>8.9999999999999993E-3</v>
      </c>
    </row>
    <row r="33" spans="1:6" ht="19.5" customHeight="1">
      <c r="A33">
        <v>31</v>
      </c>
      <c r="B33">
        <f t="shared" si="1"/>
        <v>150</v>
      </c>
      <c r="C33">
        <f>+C27-900</f>
        <v>1000</v>
      </c>
      <c r="D33">
        <v>34</v>
      </c>
      <c r="E33">
        <v>0.02</v>
      </c>
      <c r="F33">
        <v>1.2999999999999999E-2</v>
      </c>
    </row>
    <row r="34" spans="1:6" ht="19.5" customHeight="1">
      <c r="A34">
        <v>32</v>
      </c>
      <c r="B34">
        <f t="shared" si="1"/>
        <v>1150</v>
      </c>
      <c r="C34">
        <f t="shared" ref="C34:C38" si="5">+C28-900</f>
        <v>1000</v>
      </c>
      <c r="D34">
        <v>32</v>
      </c>
      <c r="E34">
        <v>1.9E-2</v>
      </c>
      <c r="F34">
        <v>-0.03</v>
      </c>
    </row>
    <row r="35" spans="1:6" ht="19.5" customHeight="1">
      <c r="A35">
        <v>33</v>
      </c>
      <c r="B35">
        <f t="shared" si="1"/>
        <v>2150</v>
      </c>
      <c r="C35">
        <f t="shared" si="5"/>
        <v>1000</v>
      </c>
      <c r="D35">
        <v>31</v>
      </c>
      <c r="E35">
        <v>7.0000000000000001E-3</v>
      </c>
      <c r="F35">
        <v>-8.1000000000000003E-2</v>
      </c>
    </row>
    <row r="36" spans="1:6" ht="19.5" customHeight="1">
      <c r="A36">
        <v>34</v>
      </c>
      <c r="B36">
        <f t="shared" si="1"/>
        <v>3150</v>
      </c>
      <c r="C36">
        <f t="shared" si="5"/>
        <v>1000</v>
      </c>
      <c r="D36">
        <v>30</v>
      </c>
      <c r="E36">
        <v>1.2E-2</v>
      </c>
      <c r="F36">
        <v>-8.9999999999999993E-3</v>
      </c>
    </row>
    <row r="37" spans="1:6" ht="19.5" customHeight="1">
      <c r="A37">
        <v>35</v>
      </c>
      <c r="B37">
        <f t="shared" si="1"/>
        <v>4150</v>
      </c>
      <c r="C37">
        <f t="shared" si="5"/>
        <v>1000</v>
      </c>
      <c r="D37">
        <v>30</v>
      </c>
      <c r="E37">
        <v>-0.22</v>
      </c>
      <c r="F37">
        <v>-0.04</v>
      </c>
    </row>
    <row r="38" spans="1:6" ht="19.5" customHeight="1">
      <c r="A38">
        <v>36</v>
      </c>
      <c r="B38">
        <f t="shared" si="1"/>
        <v>5150</v>
      </c>
      <c r="C38">
        <f t="shared" si="5"/>
        <v>1000</v>
      </c>
      <c r="D38">
        <v>29</v>
      </c>
      <c r="E38">
        <v>-0.22800000000000001</v>
      </c>
      <c r="F38">
        <v>-8.3000000000000004E-2</v>
      </c>
    </row>
    <row r="39" spans="1:6" ht="19.5" customHeight="1">
      <c r="A39">
        <v>37</v>
      </c>
      <c r="B39">
        <f t="shared" si="1"/>
        <v>150</v>
      </c>
      <c r="C39">
        <f>+C33-1000</f>
        <v>0</v>
      </c>
      <c r="D39">
        <v>0</v>
      </c>
      <c r="E39">
        <v>0</v>
      </c>
      <c r="F39">
        <v>0</v>
      </c>
    </row>
    <row r="40" spans="1:6" ht="19.5" customHeight="1">
      <c r="A40">
        <v>38</v>
      </c>
      <c r="B40">
        <f t="shared" si="1"/>
        <v>1150</v>
      </c>
      <c r="C40">
        <f t="shared" ref="C40:C44" si="6">+C34-1000</f>
        <v>0</v>
      </c>
      <c r="D40">
        <v>0</v>
      </c>
      <c r="E40">
        <v>0</v>
      </c>
      <c r="F40">
        <v>0</v>
      </c>
    </row>
    <row r="41" spans="1:6" ht="19.5" customHeight="1">
      <c r="A41">
        <v>39</v>
      </c>
      <c r="B41">
        <f t="shared" si="1"/>
        <v>2150</v>
      </c>
      <c r="C41">
        <f t="shared" si="6"/>
        <v>0</v>
      </c>
      <c r="D41">
        <v>0</v>
      </c>
      <c r="E41">
        <v>0</v>
      </c>
      <c r="F41">
        <v>0</v>
      </c>
    </row>
    <row r="42" spans="1:6" ht="19.5" customHeight="1">
      <c r="A42">
        <v>40</v>
      </c>
      <c r="B42">
        <f t="shared" si="1"/>
        <v>3150</v>
      </c>
      <c r="C42">
        <f t="shared" si="6"/>
        <v>0</v>
      </c>
      <c r="D42">
        <v>0</v>
      </c>
      <c r="E42">
        <v>0</v>
      </c>
      <c r="F42">
        <v>0</v>
      </c>
    </row>
    <row r="43" spans="1:6" ht="19.5" customHeight="1">
      <c r="A43">
        <v>41</v>
      </c>
      <c r="B43">
        <f t="shared" si="1"/>
        <v>4150</v>
      </c>
      <c r="C43">
        <f t="shared" si="6"/>
        <v>0</v>
      </c>
      <c r="D43">
        <v>8</v>
      </c>
      <c r="E43">
        <v>0.68899999999999995</v>
      </c>
      <c r="F43">
        <v>0.61699999999999999</v>
      </c>
    </row>
    <row r="44" spans="1:6" ht="19.5" customHeight="1">
      <c r="A44">
        <v>42</v>
      </c>
      <c r="B44">
        <f t="shared" si="1"/>
        <v>5150</v>
      </c>
      <c r="C44">
        <f t="shared" si="6"/>
        <v>0</v>
      </c>
      <c r="D44">
        <v>17</v>
      </c>
      <c r="E44">
        <v>0.98099999999999998</v>
      </c>
      <c r="F44">
        <v>0.22</v>
      </c>
    </row>
  </sheetData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workbookViewId="0">
      <selection activeCell="F6" sqref="F6"/>
    </sheetView>
  </sheetViews>
  <sheetFormatPr defaultRowHeight="13.5"/>
  <sheetData>
    <row r="1" spans="1:2">
      <c r="A1">
        <v>0</v>
      </c>
      <c r="B1">
        <v>0</v>
      </c>
    </row>
    <row r="2" spans="1:2">
      <c r="A2">
        <v>5500</v>
      </c>
      <c r="B2">
        <v>0</v>
      </c>
    </row>
    <row r="3" spans="1:2">
      <c r="A3">
        <v>0</v>
      </c>
      <c r="B3">
        <v>1000</v>
      </c>
    </row>
    <row r="4" spans="1:2">
      <c r="A4">
        <v>5500</v>
      </c>
      <c r="B4">
        <v>1000</v>
      </c>
    </row>
    <row r="5" spans="1:2">
      <c r="A5">
        <v>0</v>
      </c>
      <c r="B5">
        <v>1900</v>
      </c>
    </row>
    <row r="6" spans="1:2">
      <c r="A6">
        <v>5500</v>
      </c>
      <c r="B6">
        <v>1900</v>
      </c>
    </row>
    <row r="7" spans="1:2">
      <c r="A7">
        <v>0</v>
      </c>
      <c r="B7">
        <v>2800</v>
      </c>
    </row>
    <row r="8" spans="1:2">
      <c r="A8">
        <v>5500</v>
      </c>
      <c r="B8">
        <v>2800</v>
      </c>
    </row>
    <row r="9" spans="1:2">
      <c r="A9">
        <v>0</v>
      </c>
      <c r="B9">
        <v>3800</v>
      </c>
    </row>
    <row r="10" spans="1:2">
      <c r="A10">
        <v>5500</v>
      </c>
      <c r="B10">
        <v>3800</v>
      </c>
    </row>
    <row r="11" spans="1:2">
      <c r="A11">
        <v>0</v>
      </c>
      <c r="B11">
        <v>4700</v>
      </c>
    </row>
    <row r="12" spans="1:2">
      <c r="A12">
        <v>5500</v>
      </c>
      <c r="B12">
        <v>4700</v>
      </c>
    </row>
    <row r="13" spans="1:2">
      <c r="A13">
        <v>0</v>
      </c>
      <c r="B13">
        <v>5600</v>
      </c>
    </row>
    <row r="14" spans="1:2">
      <c r="A14">
        <v>5500</v>
      </c>
      <c r="B14">
        <v>5600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workbookViewId="0">
      <selection activeCell="B5" sqref="B5"/>
    </sheetView>
  </sheetViews>
  <sheetFormatPr defaultRowHeight="13.5"/>
  <sheetData>
    <row r="1" spans="1:2">
      <c r="A1">
        <v>0</v>
      </c>
      <c r="B1">
        <v>0</v>
      </c>
    </row>
    <row r="2" spans="1:2">
      <c r="A2">
        <v>0</v>
      </c>
      <c r="B2">
        <v>5600</v>
      </c>
    </row>
    <row r="3" spans="1:2">
      <c r="A3">
        <v>5500</v>
      </c>
      <c r="B3">
        <v>0</v>
      </c>
    </row>
    <row r="4" spans="1:2">
      <c r="A4">
        <v>5500</v>
      </c>
      <c r="B4">
        <v>5600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"/>
  <sheetViews>
    <sheetView workbookViewId="0">
      <selection sqref="A1:B1048576"/>
    </sheetView>
  </sheetViews>
  <sheetFormatPr defaultRowHeight="13.5"/>
  <sheetData>
    <row r="1" spans="1:2">
      <c r="A1">
        <v>350</v>
      </c>
      <c r="B1">
        <v>0</v>
      </c>
    </row>
    <row r="2" spans="1:2">
      <c r="A2">
        <v>350</v>
      </c>
      <c r="B2">
        <v>2800</v>
      </c>
    </row>
    <row r="3" spans="1:2">
      <c r="A3">
        <f>+A1+1000</f>
        <v>1350</v>
      </c>
      <c r="B3">
        <f>+B1</f>
        <v>0</v>
      </c>
    </row>
    <row r="4" spans="1:2">
      <c r="A4">
        <f t="shared" ref="A4:A12" si="0">+A2+1000</f>
        <v>1350</v>
      </c>
      <c r="B4">
        <f t="shared" ref="B4:B13" si="1">+B2</f>
        <v>2800</v>
      </c>
    </row>
    <row r="5" spans="1:2">
      <c r="A5">
        <f t="shared" si="0"/>
        <v>2350</v>
      </c>
      <c r="B5">
        <f t="shared" si="1"/>
        <v>0</v>
      </c>
    </row>
    <row r="6" spans="1:2">
      <c r="A6">
        <f t="shared" si="0"/>
        <v>2350</v>
      </c>
      <c r="B6">
        <f t="shared" si="1"/>
        <v>2800</v>
      </c>
    </row>
    <row r="7" spans="1:2">
      <c r="A7">
        <f t="shared" si="0"/>
        <v>3350</v>
      </c>
      <c r="B7">
        <f t="shared" si="1"/>
        <v>0</v>
      </c>
    </row>
    <row r="8" spans="1:2">
      <c r="A8">
        <f t="shared" si="0"/>
        <v>3350</v>
      </c>
      <c r="B8">
        <f t="shared" si="1"/>
        <v>2800</v>
      </c>
    </row>
    <row r="9" spans="1:2">
      <c r="A9">
        <f t="shared" si="0"/>
        <v>4350</v>
      </c>
      <c r="B9">
        <f t="shared" si="1"/>
        <v>0</v>
      </c>
    </row>
    <row r="10" spans="1:2">
      <c r="A10">
        <f t="shared" si="0"/>
        <v>4350</v>
      </c>
      <c r="B10">
        <f t="shared" si="1"/>
        <v>2800</v>
      </c>
    </row>
    <row r="11" spans="1:2">
      <c r="A11">
        <f t="shared" si="0"/>
        <v>5350</v>
      </c>
      <c r="B11">
        <f t="shared" si="1"/>
        <v>0</v>
      </c>
    </row>
    <row r="12" spans="1:2">
      <c r="A12">
        <f t="shared" si="0"/>
        <v>5350</v>
      </c>
      <c r="B12">
        <f t="shared" si="1"/>
        <v>2800</v>
      </c>
    </row>
    <row r="13" spans="1:2">
      <c r="A13">
        <v>5500</v>
      </c>
      <c r="B13">
        <f t="shared" si="1"/>
        <v>0</v>
      </c>
    </row>
    <row r="14" spans="1:2">
      <c r="A14">
        <v>5500</v>
      </c>
      <c r="B14">
        <f>+B12</f>
        <v>2800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4"/>
  <sheetViews>
    <sheetView workbookViewId="0">
      <selection sqref="A1:B2"/>
    </sheetView>
  </sheetViews>
  <sheetFormatPr defaultRowHeight="13.5"/>
  <sheetData>
    <row r="1" spans="1:2">
      <c r="A1">
        <v>150</v>
      </c>
      <c r="B1">
        <v>0</v>
      </c>
    </row>
    <row r="2" spans="1:2">
      <c r="A2">
        <v>150</v>
      </c>
      <c r="B2">
        <v>2800</v>
      </c>
    </row>
    <row r="3" spans="1:2">
      <c r="A3">
        <f>+A1+1000</f>
        <v>1150</v>
      </c>
      <c r="B3">
        <f>+B1</f>
        <v>0</v>
      </c>
    </row>
    <row r="4" spans="1:2">
      <c r="A4">
        <f t="shared" ref="A4:A12" si="0">+A2+1000</f>
        <v>1150</v>
      </c>
      <c r="B4">
        <f t="shared" ref="B4:B13" si="1">+B2</f>
        <v>2800</v>
      </c>
    </row>
    <row r="5" spans="1:2">
      <c r="A5">
        <f t="shared" si="0"/>
        <v>2150</v>
      </c>
      <c r="B5">
        <f t="shared" si="1"/>
        <v>0</v>
      </c>
    </row>
    <row r="6" spans="1:2">
      <c r="A6">
        <f t="shared" si="0"/>
        <v>2150</v>
      </c>
      <c r="B6">
        <f t="shared" si="1"/>
        <v>2800</v>
      </c>
    </row>
    <row r="7" spans="1:2">
      <c r="A7">
        <f t="shared" si="0"/>
        <v>3150</v>
      </c>
      <c r="B7">
        <f t="shared" si="1"/>
        <v>0</v>
      </c>
    </row>
    <row r="8" spans="1:2">
      <c r="A8">
        <f t="shared" si="0"/>
        <v>3150</v>
      </c>
      <c r="B8">
        <f t="shared" si="1"/>
        <v>2800</v>
      </c>
    </row>
    <row r="9" spans="1:2">
      <c r="A9">
        <f t="shared" si="0"/>
        <v>4150</v>
      </c>
      <c r="B9">
        <f t="shared" si="1"/>
        <v>0</v>
      </c>
    </row>
    <row r="10" spans="1:2">
      <c r="A10">
        <f t="shared" si="0"/>
        <v>4150</v>
      </c>
      <c r="B10">
        <f t="shared" si="1"/>
        <v>2800</v>
      </c>
    </row>
    <row r="11" spans="1:2">
      <c r="A11">
        <f t="shared" si="0"/>
        <v>5150</v>
      </c>
      <c r="B11">
        <f t="shared" si="1"/>
        <v>0</v>
      </c>
    </row>
    <row r="12" spans="1:2">
      <c r="A12">
        <f t="shared" si="0"/>
        <v>5150</v>
      </c>
      <c r="B12">
        <f t="shared" si="1"/>
        <v>2800</v>
      </c>
    </row>
    <row r="13" spans="1:2">
      <c r="A13">
        <v>5500</v>
      </c>
      <c r="B13">
        <f t="shared" si="1"/>
        <v>0</v>
      </c>
    </row>
    <row r="14" spans="1:2">
      <c r="A14">
        <v>5500</v>
      </c>
      <c r="B14">
        <f>+B12</f>
        <v>2800</v>
      </c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L44"/>
  <sheetViews>
    <sheetView workbookViewId="0">
      <selection sqref="A1:XFD1048576"/>
    </sheetView>
  </sheetViews>
  <sheetFormatPr defaultRowHeight="19.5" customHeight="1"/>
  <sheetData>
    <row r="2" spans="1:12" ht="13.5">
      <c r="A2" t="s">
        <v>5</v>
      </c>
      <c r="B2" t="s">
        <v>0</v>
      </c>
      <c r="C2" t="s">
        <v>1</v>
      </c>
      <c r="D2" t="s">
        <v>6</v>
      </c>
      <c r="F2" t="s">
        <v>3</v>
      </c>
      <c r="G2" t="s">
        <v>4</v>
      </c>
      <c r="H2" t="s">
        <v>7</v>
      </c>
      <c r="I2" t="s">
        <v>3</v>
      </c>
    </row>
    <row r="3" spans="1:12" ht="13.5">
      <c r="A3">
        <v>1</v>
      </c>
      <c r="B3">
        <v>150</v>
      </c>
      <c r="C3">
        <v>5600</v>
      </c>
      <c r="D3">
        <v>17</v>
      </c>
      <c r="F3">
        <v>0.746</v>
      </c>
      <c r="G3">
        <v>-0.185</v>
      </c>
      <c r="H3">
        <v>0</v>
      </c>
      <c r="I3">
        <f t="shared" ref="I3:I43" si="0">-F3</f>
        <v>-0.746</v>
      </c>
    </row>
    <row r="4" spans="1:12" ht="13.5">
      <c r="A4">
        <v>2</v>
      </c>
      <c r="B4">
        <f>+B3+1000</f>
        <v>1150</v>
      </c>
      <c r="C4">
        <v>5600</v>
      </c>
      <c r="D4">
        <v>7</v>
      </c>
      <c r="F4">
        <v>0.24399999999999999</v>
      </c>
      <c r="G4">
        <v>-0.68</v>
      </c>
      <c r="H4">
        <v>0</v>
      </c>
      <c r="I4">
        <f t="shared" si="0"/>
        <v>-0.24399999999999999</v>
      </c>
    </row>
    <row r="5" spans="1:12" ht="13.5">
      <c r="A5">
        <v>3</v>
      </c>
      <c r="B5">
        <f t="shared" ref="B5:B7" si="1">+B4+1000</f>
        <v>2150</v>
      </c>
      <c r="C5">
        <v>5600</v>
      </c>
      <c r="D5">
        <v>0</v>
      </c>
      <c r="F5">
        <v>0</v>
      </c>
      <c r="G5">
        <v>0</v>
      </c>
      <c r="H5">
        <v>0</v>
      </c>
      <c r="I5">
        <f t="shared" si="0"/>
        <v>0</v>
      </c>
    </row>
    <row r="6" spans="1:12" ht="13.5">
      <c r="A6">
        <v>4</v>
      </c>
      <c r="B6">
        <f t="shared" si="1"/>
        <v>3150</v>
      </c>
      <c r="C6">
        <v>5600</v>
      </c>
      <c r="D6">
        <v>0</v>
      </c>
      <c r="F6">
        <v>0</v>
      </c>
      <c r="G6">
        <v>0</v>
      </c>
      <c r="H6">
        <v>0</v>
      </c>
      <c r="I6">
        <f t="shared" si="0"/>
        <v>0</v>
      </c>
    </row>
    <row r="7" spans="1:12" ht="13.5">
      <c r="A7">
        <v>5</v>
      </c>
      <c r="B7">
        <f t="shared" si="1"/>
        <v>4150</v>
      </c>
      <c r="C7">
        <v>5600</v>
      </c>
      <c r="D7">
        <v>0</v>
      </c>
      <c r="F7">
        <v>0</v>
      </c>
      <c r="G7">
        <v>0</v>
      </c>
      <c r="H7">
        <v>0</v>
      </c>
      <c r="I7">
        <f t="shared" si="0"/>
        <v>0</v>
      </c>
    </row>
    <row r="8" spans="1:12" ht="13.5">
      <c r="A8">
        <v>6</v>
      </c>
      <c r="B8">
        <f>+B7+1000</f>
        <v>5150</v>
      </c>
      <c r="C8">
        <v>5600</v>
      </c>
      <c r="D8">
        <v>0</v>
      </c>
      <c r="F8">
        <v>0</v>
      </c>
      <c r="G8">
        <v>0</v>
      </c>
      <c r="H8">
        <v>0</v>
      </c>
      <c r="I8">
        <f t="shared" si="0"/>
        <v>0</v>
      </c>
    </row>
    <row r="9" spans="1:12" ht="13.5">
      <c r="A9">
        <v>7</v>
      </c>
      <c r="B9">
        <f>+B3</f>
        <v>150</v>
      </c>
      <c r="C9">
        <f>+C3-900</f>
        <v>4700</v>
      </c>
      <c r="D9">
        <v>36</v>
      </c>
      <c r="F9">
        <v>1.0309999999999999</v>
      </c>
      <c r="G9">
        <v>-5.0000000000000001E-3</v>
      </c>
      <c r="H9">
        <v>0</v>
      </c>
      <c r="I9">
        <f t="shared" si="0"/>
        <v>-1.0309999999999999</v>
      </c>
    </row>
    <row r="10" spans="1:12" ht="13.5">
      <c r="A10">
        <v>8</v>
      </c>
      <c r="B10">
        <f t="shared" ref="B10:B44" si="2">+B4</f>
        <v>1150</v>
      </c>
      <c r="C10">
        <f t="shared" ref="C10:C20" si="3">+C4-900</f>
        <v>4700</v>
      </c>
      <c r="D10">
        <v>31</v>
      </c>
      <c r="F10">
        <v>0.11600000000000001</v>
      </c>
      <c r="G10">
        <v>-0.13600000000000001</v>
      </c>
      <c r="H10">
        <v>0</v>
      </c>
      <c r="I10">
        <f t="shared" si="0"/>
        <v>-0.11600000000000001</v>
      </c>
    </row>
    <row r="11" spans="1:12" ht="13.5">
      <c r="A11">
        <v>9</v>
      </c>
      <c r="B11">
        <f t="shared" si="2"/>
        <v>2150</v>
      </c>
      <c r="C11">
        <f t="shared" si="3"/>
        <v>4700</v>
      </c>
      <c r="D11">
        <v>32</v>
      </c>
      <c r="F11">
        <v>-0.442</v>
      </c>
      <c r="G11">
        <v>-0.39900000000000002</v>
      </c>
      <c r="H11">
        <v>0</v>
      </c>
      <c r="I11">
        <f t="shared" si="0"/>
        <v>0.442</v>
      </c>
    </row>
    <row r="12" spans="1:12" ht="13.5">
      <c r="A12">
        <v>10</v>
      </c>
      <c r="B12">
        <f t="shared" si="2"/>
        <v>3150</v>
      </c>
      <c r="C12">
        <f t="shared" si="3"/>
        <v>4700</v>
      </c>
      <c r="D12">
        <v>35</v>
      </c>
      <c r="F12">
        <v>-2.8000000000000001E-2</v>
      </c>
      <c r="G12">
        <v>0.121</v>
      </c>
      <c r="H12">
        <v>0</v>
      </c>
      <c r="I12">
        <f t="shared" si="0"/>
        <v>2.8000000000000001E-2</v>
      </c>
    </row>
    <row r="13" spans="1:12" ht="13.5">
      <c r="A13">
        <v>11</v>
      </c>
      <c r="B13">
        <f t="shared" si="2"/>
        <v>4150</v>
      </c>
      <c r="C13">
        <f t="shared" si="3"/>
        <v>4700</v>
      </c>
      <c r="D13">
        <v>33</v>
      </c>
      <c r="F13">
        <v>6.5000000000000002E-2</v>
      </c>
      <c r="G13">
        <v>0.161</v>
      </c>
      <c r="H13">
        <v>0</v>
      </c>
      <c r="I13">
        <f t="shared" si="0"/>
        <v>-6.5000000000000002E-2</v>
      </c>
      <c r="J13" s="1"/>
      <c r="K13" s="1"/>
      <c r="L13" s="1"/>
    </row>
    <row r="14" spans="1:12" ht="13.5">
      <c r="A14">
        <v>12</v>
      </c>
      <c r="B14">
        <f t="shared" si="2"/>
        <v>5150</v>
      </c>
      <c r="C14">
        <f t="shared" si="3"/>
        <v>4700</v>
      </c>
      <c r="D14">
        <v>33</v>
      </c>
      <c r="F14">
        <v>5.3999999999999999E-2</v>
      </c>
      <c r="G14">
        <v>1.9E-2</v>
      </c>
      <c r="H14">
        <v>0</v>
      </c>
      <c r="I14">
        <f t="shared" si="0"/>
        <v>-5.3999999999999999E-2</v>
      </c>
      <c r="J14" s="1"/>
      <c r="K14" s="1"/>
      <c r="L14" s="1"/>
    </row>
    <row r="15" spans="1:12" ht="13.5">
      <c r="A15">
        <v>13</v>
      </c>
      <c r="B15">
        <f t="shared" si="2"/>
        <v>150</v>
      </c>
      <c r="C15">
        <f t="shared" si="3"/>
        <v>3800</v>
      </c>
      <c r="D15">
        <v>18</v>
      </c>
      <c r="F15">
        <v>0.54</v>
      </c>
      <c r="G15">
        <v>0.23499999999999999</v>
      </c>
      <c r="H15">
        <v>0</v>
      </c>
      <c r="I15">
        <f t="shared" si="0"/>
        <v>-0.54</v>
      </c>
      <c r="J15" s="1"/>
      <c r="K15" s="1"/>
      <c r="L15" s="1"/>
    </row>
    <row r="16" spans="1:12" ht="13.5">
      <c r="A16">
        <v>14</v>
      </c>
      <c r="B16">
        <f t="shared" si="2"/>
        <v>1150</v>
      </c>
      <c r="C16">
        <f t="shared" si="3"/>
        <v>3800</v>
      </c>
      <c r="D16">
        <v>23</v>
      </c>
      <c r="F16">
        <v>1.7999999999999999E-2</v>
      </c>
      <c r="G16">
        <v>0.48499999999999999</v>
      </c>
      <c r="H16">
        <v>0</v>
      </c>
      <c r="I16">
        <f t="shared" si="0"/>
        <v>-1.7999999999999999E-2</v>
      </c>
      <c r="J16" s="1"/>
      <c r="K16" s="1"/>
      <c r="L16" s="1"/>
    </row>
    <row r="17" spans="1:12" ht="13.5">
      <c r="A17">
        <v>15</v>
      </c>
      <c r="B17">
        <f t="shared" si="2"/>
        <v>2150</v>
      </c>
      <c r="C17">
        <f t="shared" si="3"/>
        <v>3800</v>
      </c>
      <c r="D17">
        <v>26</v>
      </c>
      <c r="F17">
        <v>-0.222</v>
      </c>
      <c r="G17">
        <v>0.28999999999999998</v>
      </c>
      <c r="H17">
        <v>0</v>
      </c>
      <c r="I17">
        <f t="shared" si="0"/>
        <v>0.222</v>
      </c>
      <c r="J17" s="1"/>
      <c r="K17" s="1"/>
      <c r="L17" s="1"/>
    </row>
    <row r="18" spans="1:12" ht="13.5">
      <c r="A18">
        <v>16</v>
      </c>
      <c r="B18">
        <f t="shared" si="2"/>
        <v>3150</v>
      </c>
      <c r="C18">
        <f t="shared" si="3"/>
        <v>3800</v>
      </c>
      <c r="D18">
        <v>27</v>
      </c>
      <c r="F18">
        <v>-9.2999999999999999E-2</v>
      </c>
      <c r="G18">
        <v>2E-3</v>
      </c>
      <c r="H18">
        <v>0</v>
      </c>
      <c r="I18">
        <f t="shared" si="0"/>
        <v>9.2999999999999999E-2</v>
      </c>
      <c r="J18" s="1"/>
      <c r="K18" s="1"/>
      <c r="L18" s="1"/>
    </row>
    <row r="19" spans="1:12" ht="13.5">
      <c r="A19">
        <v>17</v>
      </c>
      <c r="B19">
        <f t="shared" si="2"/>
        <v>4150</v>
      </c>
      <c r="C19">
        <f t="shared" si="3"/>
        <v>3800</v>
      </c>
      <c r="D19">
        <v>28</v>
      </c>
      <c r="F19">
        <v>3.2000000000000001E-2</v>
      </c>
      <c r="G19">
        <v>-6.8000000000000005E-2</v>
      </c>
      <c r="H19">
        <v>0</v>
      </c>
      <c r="I19">
        <f t="shared" si="0"/>
        <v>-3.2000000000000001E-2</v>
      </c>
      <c r="J19" s="1"/>
      <c r="K19" s="1"/>
      <c r="L19" s="1"/>
    </row>
    <row r="20" spans="1:12" ht="13.5">
      <c r="A20">
        <v>18</v>
      </c>
      <c r="B20">
        <f t="shared" si="2"/>
        <v>5150</v>
      </c>
      <c r="C20">
        <f t="shared" si="3"/>
        <v>3800</v>
      </c>
      <c r="D20">
        <v>28</v>
      </c>
      <c r="F20">
        <v>0.154</v>
      </c>
      <c r="G20">
        <v>-0.16600000000000001</v>
      </c>
      <c r="H20">
        <v>0</v>
      </c>
      <c r="I20">
        <f t="shared" si="0"/>
        <v>-0.154</v>
      </c>
      <c r="J20" s="1"/>
      <c r="K20" s="1"/>
      <c r="L20" s="1"/>
    </row>
    <row r="21" spans="1:12" ht="13.5">
      <c r="A21">
        <v>19</v>
      </c>
      <c r="B21">
        <f t="shared" si="2"/>
        <v>150</v>
      </c>
      <c r="C21">
        <f>+C15-1000</f>
        <v>2800</v>
      </c>
      <c r="D21">
        <v>14</v>
      </c>
      <c r="F21">
        <v>0.94799999999999995</v>
      </c>
      <c r="G21">
        <v>0.14299999999999999</v>
      </c>
      <c r="H21">
        <v>0</v>
      </c>
      <c r="I21">
        <f t="shared" si="0"/>
        <v>-0.94799999999999995</v>
      </c>
      <c r="J21" s="1"/>
      <c r="K21" s="1"/>
      <c r="L21" s="1"/>
    </row>
    <row r="22" spans="1:12" ht="13.5">
      <c r="A22">
        <v>20</v>
      </c>
      <c r="B22">
        <f t="shared" si="2"/>
        <v>1150</v>
      </c>
      <c r="C22">
        <f t="shared" ref="C22:C26" si="4">+C16-1000</f>
        <v>2800</v>
      </c>
      <c r="D22">
        <v>7.5</v>
      </c>
      <c r="F22">
        <v>0.92700000000000005</v>
      </c>
      <c r="G22">
        <v>0.14399999999999999</v>
      </c>
      <c r="H22">
        <v>0</v>
      </c>
      <c r="I22">
        <f t="shared" si="0"/>
        <v>-0.92700000000000005</v>
      </c>
      <c r="J22" s="1"/>
      <c r="K22" s="1"/>
      <c r="L22" s="1"/>
    </row>
    <row r="23" spans="1:12" ht="13.5">
      <c r="A23">
        <v>21</v>
      </c>
      <c r="B23">
        <f t="shared" si="2"/>
        <v>2150</v>
      </c>
      <c r="C23">
        <f t="shared" si="4"/>
        <v>2800</v>
      </c>
      <c r="D23">
        <v>0</v>
      </c>
      <c r="F23">
        <v>0</v>
      </c>
      <c r="G23">
        <v>0</v>
      </c>
      <c r="H23">
        <v>0</v>
      </c>
      <c r="I23">
        <f t="shared" si="0"/>
        <v>0</v>
      </c>
    </row>
    <row r="24" spans="1:12" ht="13.5">
      <c r="A24">
        <v>22</v>
      </c>
      <c r="B24">
        <f t="shared" si="2"/>
        <v>3150</v>
      </c>
      <c r="C24">
        <f t="shared" si="4"/>
        <v>2800</v>
      </c>
      <c r="D24">
        <v>0</v>
      </c>
      <c r="F24">
        <v>0</v>
      </c>
      <c r="G24">
        <v>0</v>
      </c>
      <c r="H24">
        <v>0</v>
      </c>
      <c r="I24">
        <f t="shared" si="0"/>
        <v>0</v>
      </c>
    </row>
    <row r="25" spans="1:12" ht="13.5">
      <c r="A25">
        <v>23</v>
      </c>
      <c r="B25">
        <f t="shared" si="2"/>
        <v>4150</v>
      </c>
      <c r="C25">
        <f t="shared" si="4"/>
        <v>2800</v>
      </c>
      <c r="D25">
        <v>0</v>
      </c>
      <c r="F25">
        <v>0</v>
      </c>
      <c r="G25">
        <v>0</v>
      </c>
      <c r="H25">
        <v>0</v>
      </c>
      <c r="I25">
        <f t="shared" si="0"/>
        <v>0</v>
      </c>
    </row>
    <row r="26" spans="1:12" ht="13.5">
      <c r="A26">
        <v>24</v>
      </c>
      <c r="B26">
        <f t="shared" si="2"/>
        <v>5150</v>
      </c>
      <c r="C26">
        <f t="shared" si="4"/>
        <v>2800</v>
      </c>
      <c r="D26">
        <v>0</v>
      </c>
      <c r="F26">
        <v>0</v>
      </c>
      <c r="G26">
        <v>0</v>
      </c>
      <c r="H26">
        <v>0</v>
      </c>
      <c r="I26">
        <f t="shared" si="0"/>
        <v>0</v>
      </c>
    </row>
    <row r="27" spans="1:12" ht="13.5">
      <c r="A27">
        <v>25</v>
      </c>
      <c r="B27">
        <f t="shared" si="2"/>
        <v>150</v>
      </c>
      <c r="C27">
        <f>+C21-900</f>
        <v>1900</v>
      </c>
      <c r="D27">
        <v>37</v>
      </c>
      <c r="F27">
        <v>5.2999999999999999E-2</v>
      </c>
      <c r="G27">
        <v>4.5999999999999999E-2</v>
      </c>
      <c r="H27">
        <v>0</v>
      </c>
      <c r="I27">
        <f t="shared" si="0"/>
        <v>-5.2999999999999999E-2</v>
      </c>
    </row>
    <row r="28" spans="1:12" ht="13.5">
      <c r="A28">
        <v>26</v>
      </c>
      <c r="B28">
        <f t="shared" si="2"/>
        <v>1150</v>
      </c>
      <c r="C28">
        <f t="shared" ref="C28:C32" si="5">+C22-900</f>
        <v>1900</v>
      </c>
      <c r="D28">
        <v>38</v>
      </c>
      <c r="F28">
        <v>0.109</v>
      </c>
      <c r="G28">
        <v>0.13900000000000001</v>
      </c>
      <c r="H28">
        <v>0</v>
      </c>
      <c r="I28">
        <f t="shared" si="0"/>
        <v>-0.109</v>
      </c>
    </row>
    <row r="29" spans="1:12" ht="13.5">
      <c r="A29">
        <v>27</v>
      </c>
      <c r="B29">
        <f t="shared" si="2"/>
        <v>2150</v>
      </c>
      <c r="C29">
        <f t="shared" si="5"/>
        <v>1900</v>
      </c>
      <c r="D29">
        <v>38</v>
      </c>
      <c r="F29">
        <v>1.0999999999999999E-2</v>
      </c>
      <c r="G29">
        <v>0.27500000000000002</v>
      </c>
      <c r="H29">
        <v>0</v>
      </c>
      <c r="I29">
        <f t="shared" si="0"/>
        <v>-1.0999999999999999E-2</v>
      </c>
    </row>
    <row r="30" spans="1:12" ht="13.5">
      <c r="A30">
        <v>28</v>
      </c>
      <c r="B30">
        <f t="shared" si="2"/>
        <v>3150</v>
      </c>
      <c r="C30">
        <f t="shared" si="5"/>
        <v>1900</v>
      </c>
      <c r="D30">
        <v>37</v>
      </c>
      <c r="F30">
        <v>-5.7000000000000002E-2</v>
      </c>
      <c r="G30">
        <v>0.22500000000000001</v>
      </c>
      <c r="H30">
        <v>0</v>
      </c>
      <c r="I30">
        <f t="shared" si="0"/>
        <v>5.7000000000000002E-2</v>
      </c>
    </row>
    <row r="31" spans="1:12" ht="13.5">
      <c r="A31">
        <v>29</v>
      </c>
      <c r="B31">
        <f t="shared" si="2"/>
        <v>4150</v>
      </c>
      <c r="C31">
        <f t="shared" si="5"/>
        <v>1900</v>
      </c>
      <c r="D31">
        <v>36</v>
      </c>
      <c r="F31">
        <v>3.2000000000000001E-2</v>
      </c>
      <c r="G31">
        <v>0.23100000000000001</v>
      </c>
      <c r="H31">
        <v>0</v>
      </c>
      <c r="I31">
        <f t="shared" si="0"/>
        <v>-3.2000000000000001E-2</v>
      </c>
    </row>
    <row r="32" spans="1:12" ht="13.5">
      <c r="A32">
        <v>30</v>
      </c>
      <c r="B32">
        <f t="shared" si="2"/>
        <v>5150</v>
      </c>
      <c r="C32">
        <f t="shared" si="5"/>
        <v>1900</v>
      </c>
      <c r="D32">
        <v>37</v>
      </c>
      <c r="F32">
        <v>0.247</v>
      </c>
      <c r="G32">
        <v>8.9999999999999993E-3</v>
      </c>
      <c r="H32">
        <v>0</v>
      </c>
      <c r="I32">
        <f t="shared" si="0"/>
        <v>-0.247</v>
      </c>
    </row>
    <row r="33" spans="1:9" ht="13.5">
      <c r="A33">
        <v>31</v>
      </c>
      <c r="B33">
        <f t="shared" si="2"/>
        <v>150</v>
      </c>
      <c r="C33">
        <f>+C27-900</f>
        <v>1000</v>
      </c>
      <c r="D33">
        <v>34</v>
      </c>
      <c r="E33">
        <v>31</v>
      </c>
      <c r="F33">
        <v>0.02</v>
      </c>
      <c r="G33">
        <v>1.2999999999999999E-2</v>
      </c>
      <c r="H33">
        <v>0</v>
      </c>
      <c r="I33">
        <f t="shared" si="0"/>
        <v>-0.02</v>
      </c>
    </row>
    <row r="34" spans="1:9" ht="13.5">
      <c r="A34">
        <v>32</v>
      </c>
      <c r="B34">
        <f t="shared" si="2"/>
        <v>1150</v>
      </c>
      <c r="C34">
        <f t="shared" ref="C34:C38" si="6">+C28-900</f>
        <v>1000</v>
      </c>
      <c r="D34">
        <v>32</v>
      </c>
      <c r="E34">
        <v>32</v>
      </c>
      <c r="F34">
        <v>1.9E-2</v>
      </c>
      <c r="G34">
        <v>-0.03</v>
      </c>
      <c r="H34">
        <v>0</v>
      </c>
      <c r="I34">
        <f t="shared" si="0"/>
        <v>-1.9E-2</v>
      </c>
    </row>
    <row r="35" spans="1:9" ht="13.5">
      <c r="A35">
        <v>33</v>
      </c>
      <c r="B35">
        <f t="shared" si="2"/>
        <v>2150</v>
      </c>
      <c r="C35">
        <f t="shared" si="6"/>
        <v>1000</v>
      </c>
      <c r="D35">
        <v>31</v>
      </c>
      <c r="E35">
        <v>33</v>
      </c>
      <c r="F35">
        <v>7.0000000000000001E-3</v>
      </c>
      <c r="G35">
        <v>-8.1000000000000003E-2</v>
      </c>
      <c r="H35">
        <v>0</v>
      </c>
      <c r="I35">
        <f t="shared" si="0"/>
        <v>-7.0000000000000001E-3</v>
      </c>
    </row>
    <row r="36" spans="1:9" ht="13.5">
      <c r="A36">
        <v>34</v>
      </c>
      <c r="B36">
        <f t="shared" si="2"/>
        <v>3150</v>
      </c>
      <c r="C36">
        <f t="shared" si="6"/>
        <v>1000</v>
      </c>
      <c r="D36">
        <v>30</v>
      </c>
      <c r="E36">
        <v>34</v>
      </c>
      <c r="F36">
        <v>1.2E-2</v>
      </c>
      <c r="G36">
        <v>-8.9999999999999993E-3</v>
      </c>
      <c r="H36">
        <v>0</v>
      </c>
      <c r="I36">
        <f t="shared" si="0"/>
        <v>-1.2E-2</v>
      </c>
    </row>
    <row r="37" spans="1:9" ht="13.5">
      <c r="A37">
        <v>35</v>
      </c>
      <c r="B37">
        <f t="shared" si="2"/>
        <v>4150</v>
      </c>
      <c r="C37">
        <f t="shared" si="6"/>
        <v>1000</v>
      </c>
      <c r="D37">
        <v>30</v>
      </c>
      <c r="E37">
        <v>35</v>
      </c>
      <c r="F37">
        <v>-0.22</v>
      </c>
      <c r="G37">
        <v>-0.04</v>
      </c>
      <c r="H37">
        <v>0</v>
      </c>
      <c r="I37">
        <f t="shared" si="0"/>
        <v>0.22</v>
      </c>
    </row>
    <row r="38" spans="1:9" ht="13.5">
      <c r="A38">
        <v>36</v>
      </c>
      <c r="B38">
        <f t="shared" si="2"/>
        <v>5150</v>
      </c>
      <c r="C38">
        <f t="shared" si="6"/>
        <v>1000</v>
      </c>
      <c r="D38">
        <v>29</v>
      </c>
      <c r="E38">
        <v>36</v>
      </c>
      <c r="F38">
        <v>-0.22800000000000001</v>
      </c>
      <c r="G38">
        <v>-8.3000000000000004E-2</v>
      </c>
      <c r="H38">
        <v>0</v>
      </c>
      <c r="I38">
        <f t="shared" si="0"/>
        <v>0.22800000000000001</v>
      </c>
    </row>
    <row r="39" spans="1:9" ht="13.5">
      <c r="A39">
        <v>37</v>
      </c>
      <c r="B39">
        <f t="shared" si="2"/>
        <v>150</v>
      </c>
      <c r="C39">
        <f>+C33-1000</f>
        <v>0</v>
      </c>
      <c r="D39">
        <v>0</v>
      </c>
      <c r="E39">
        <v>37</v>
      </c>
      <c r="F39">
        <v>0</v>
      </c>
      <c r="G39">
        <v>0</v>
      </c>
      <c r="H39">
        <v>0</v>
      </c>
      <c r="I39">
        <f t="shared" si="0"/>
        <v>0</v>
      </c>
    </row>
    <row r="40" spans="1:9" ht="13.5">
      <c r="A40">
        <v>38</v>
      </c>
      <c r="B40">
        <f t="shared" si="2"/>
        <v>1150</v>
      </c>
      <c r="C40">
        <f t="shared" ref="C40:C44" si="7">+C34-1000</f>
        <v>0</v>
      </c>
      <c r="D40">
        <v>0</v>
      </c>
      <c r="E40">
        <v>38</v>
      </c>
      <c r="F40">
        <v>0</v>
      </c>
      <c r="G40">
        <v>0</v>
      </c>
      <c r="H40">
        <v>0</v>
      </c>
      <c r="I40">
        <f t="shared" si="0"/>
        <v>0</v>
      </c>
    </row>
    <row r="41" spans="1:9" ht="13.5">
      <c r="A41">
        <v>39</v>
      </c>
      <c r="B41">
        <f t="shared" si="2"/>
        <v>2150</v>
      </c>
      <c r="C41">
        <f t="shared" si="7"/>
        <v>0</v>
      </c>
      <c r="D41">
        <v>0</v>
      </c>
      <c r="E41">
        <v>39</v>
      </c>
      <c r="F41">
        <v>0</v>
      </c>
      <c r="G41">
        <v>0</v>
      </c>
      <c r="H41">
        <v>0</v>
      </c>
      <c r="I41">
        <f t="shared" si="0"/>
        <v>0</v>
      </c>
    </row>
    <row r="42" spans="1:9" ht="13.5">
      <c r="A42">
        <v>40</v>
      </c>
      <c r="B42">
        <f t="shared" si="2"/>
        <v>3150</v>
      </c>
      <c r="C42">
        <f t="shared" si="7"/>
        <v>0</v>
      </c>
      <c r="D42">
        <v>0</v>
      </c>
      <c r="E42">
        <v>40</v>
      </c>
      <c r="F42">
        <v>0</v>
      </c>
      <c r="G42">
        <v>0</v>
      </c>
      <c r="H42">
        <v>0</v>
      </c>
      <c r="I42">
        <f t="shared" si="0"/>
        <v>0</v>
      </c>
    </row>
    <row r="43" spans="1:9" ht="13.5">
      <c r="A43">
        <v>41</v>
      </c>
      <c r="B43">
        <f t="shared" si="2"/>
        <v>4150</v>
      </c>
      <c r="C43">
        <f t="shared" si="7"/>
        <v>0</v>
      </c>
      <c r="D43">
        <v>8</v>
      </c>
      <c r="E43">
        <v>41</v>
      </c>
      <c r="F43">
        <v>0.68899999999999995</v>
      </c>
      <c r="G43">
        <v>0.61699999999999999</v>
      </c>
      <c r="H43">
        <v>0</v>
      </c>
      <c r="I43">
        <f t="shared" si="0"/>
        <v>-0.68899999999999995</v>
      </c>
    </row>
    <row r="44" spans="1:9" ht="13.5">
      <c r="A44">
        <v>42</v>
      </c>
      <c r="B44">
        <f t="shared" si="2"/>
        <v>5150</v>
      </c>
      <c r="C44">
        <f t="shared" si="7"/>
        <v>0</v>
      </c>
      <c r="D44">
        <v>17</v>
      </c>
      <c r="E44">
        <v>42</v>
      </c>
      <c r="F44">
        <v>0.98099999999999998</v>
      </c>
      <c r="G44">
        <v>0.22</v>
      </c>
      <c r="H44">
        <v>0</v>
      </c>
      <c r="I44">
        <f>-F44</f>
        <v>-0.98099999999999998</v>
      </c>
    </row>
  </sheetData>
  <phoneticPr fontId="1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5"/>
  <sheetViews>
    <sheetView topLeftCell="A32" workbookViewId="0">
      <selection activeCell="A45" sqref="A4:A45"/>
    </sheetView>
  </sheetViews>
  <sheetFormatPr defaultRowHeight="13.5"/>
  <sheetData>
    <row r="1" spans="1:6">
      <c r="A1">
        <v>5</v>
      </c>
    </row>
    <row r="2" spans="1:6">
      <c r="A2" t="s">
        <v>8</v>
      </c>
    </row>
    <row r="3" spans="1:6">
      <c r="A3" t="s">
        <v>9</v>
      </c>
    </row>
    <row r="4" spans="1:6">
      <c r="A4">
        <v>150</v>
      </c>
      <c r="B4">
        <v>5600</v>
      </c>
      <c r="C4">
        <v>17</v>
      </c>
      <c r="D4">
        <v>0.746</v>
      </c>
      <c r="E4">
        <v>-0.185</v>
      </c>
      <c r="F4">
        <v>0</v>
      </c>
    </row>
    <row r="5" spans="1:6">
      <c r="A5">
        <f>+A4+1000</f>
        <v>1150</v>
      </c>
      <c r="B5">
        <v>5600</v>
      </c>
      <c r="C5">
        <v>7</v>
      </c>
      <c r="D5">
        <v>0.24399999999999999</v>
      </c>
      <c r="E5">
        <v>-0.68</v>
      </c>
      <c r="F5">
        <v>0</v>
      </c>
    </row>
    <row r="6" spans="1:6">
      <c r="A6">
        <f t="shared" ref="A6:A8" si="0">+A5+1000</f>
        <v>2150</v>
      </c>
      <c r="B6">
        <v>5600</v>
      </c>
      <c r="C6">
        <v>0</v>
      </c>
      <c r="D6">
        <v>0</v>
      </c>
      <c r="E6">
        <v>0</v>
      </c>
      <c r="F6">
        <v>0</v>
      </c>
    </row>
    <row r="7" spans="1:6">
      <c r="A7">
        <f t="shared" si="0"/>
        <v>3150</v>
      </c>
      <c r="B7">
        <v>5600</v>
      </c>
      <c r="C7">
        <v>0</v>
      </c>
      <c r="D7">
        <v>0</v>
      </c>
      <c r="E7">
        <v>0</v>
      </c>
      <c r="F7">
        <v>0</v>
      </c>
    </row>
    <row r="8" spans="1:6">
      <c r="A8">
        <f t="shared" si="0"/>
        <v>4150</v>
      </c>
      <c r="B8">
        <v>5600</v>
      </c>
      <c r="C8">
        <v>0</v>
      </c>
      <c r="D8">
        <v>0</v>
      </c>
      <c r="E8">
        <v>0</v>
      </c>
      <c r="F8">
        <v>0</v>
      </c>
    </row>
    <row r="9" spans="1:6">
      <c r="A9">
        <f>+A8+1000</f>
        <v>5150</v>
      </c>
      <c r="B9">
        <v>5600</v>
      </c>
      <c r="C9">
        <v>0</v>
      </c>
      <c r="D9">
        <v>0</v>
      </c>
      <c r="E9">
        <v>0</v>
      </c>
      <c r="F9">
        <v>0</v>
      </c>
    </row>
    <row r="10" spans="1:6">
      <c r="A10">
        <f>+A4</f>
        <v>150</v>
      </c>
      <c r="B10">
        <f>+B4-900</f>
        <v>4700</v>
      </c>
      <c r="C10">
        <v>36</v>
      </c>
      <c r="D10">
        <v>1.0309999999999999</v>
      </c>
      <c r="E10">
        <v>-5.0000000000000001E-3</v>
      </c>
      <c r="F10">
        <v>0</v>
      </c>
    </row>
    <row r="11" spans="1:6">
      <c r="A11">
        <f t="shared" ref="A11:A45" si="1">+A5</f>
        <v>1150</v>
      </c>
      <c r="B11">
        <f t="shared" ref="B11:B21" si="2">+B5-900</f>
        <v>4700</v>
      </c>
      <c r="C11">
        <v>31</v>
      </c>
      <c r="D11">
        <v>0.11600000000000001</v>
      </c>
      <c r="E11">
        <v>-0.13600000000000001</v>
      </c>
      <c r="F11">
        <v>0</v>
      </c>
    </row>
    <row r="12" spans="1:6">
      <c r="A12">
        <f t="shared" si="1"/>
        <v>2150</v>
      </c>
      <c r="B12">
        <f t="shared" si="2"/>
        <v>4700</v>
      </c>
      <c r="C12">
        <v>32</v>
      </c>
      <c r="D12">
        <v>-0.442</v>
      </c>
      <c r="E12">
        <v>-0.39900000000000002</v>
      </c>
      <c r="F12">
        <v>0</v>
      </c>
    </row>
    <row r="13" spans="1:6">
      <c r="A13">
        <f t="shared" si="1"/>
        <v>3150</v>
      </c>
      <c r="B13">
        <f t="shared" si="2"/>
        <v>4700</v>
      </c>
      <c r="C13">
        <v>35</v>
      </c>
      <c r="D13">
        <v>-2.8000000000000001E-2</v>
      </c>
      <c r="E13">
        <v>0.121</v>
      </c>
      <c r="F13">
        <v>0</v>
      </c>
    </row>
    <row r="14" spans="1:6">
      <c r="A14">
        <f t="shared" si="1"/>
        <v>4150</v>
      </c>
      <c r="B14">
        <f t="shared" si="2"/>
        <v>4700</v>
      </c>
      <c r="C14">
        <v>33</v>
      </c>
      <c r="D14">
        <v>6.5000000000000002E-2</v>
      </c>
      <c r="E14">
        <v>0.161</v>
      </c>
      <c r="F14">
        <v>0</v>
      </c>
    </row>
    <row r="15" spans="1:6">
      <c r="A15">
        <f t="shared" si="1"/>
        <v>5150</v>
      </c>
      <c r="B15">
        <f t="shared" si="2"/>
        <v>4700</v>
      </c>
      <c r="C15">
        <v>33</v>
      </c>
      <c r="D15">
        <v>5.3999999999999999E-2</v>
      </c>
      <c r="E15">
        <v>1.9E-2</v>
      </c>
      <c r="F15">
        <v>0</v>
      </c>
    </row>
    <row r="16" spans="1:6">
      <c r="A16">
        <f t="shared" si="1"/>
        <v>150</v>
      </c>
      <c r="B16">
        <f t="shared" si="2"/>
        <v>3800</v>
      </c>
      <c r="C16">
        <v>18</v>
      </c>
      <c r="D16">
        <v>0.54</v>
      </c>
      <c r="E16">
        <v>0.23499999999999999</v>
      </c>
      <c r="F16">
        <v>0</v>
      </c>
    </row>
    <row r="17" spans="1:6">
      <c r="A17">
        <f t="shared" si="1"/>
        <v>1150</v>
      </c>
      <c r="B17">
        <f t="shared" si="2"/>
        <v>3800</v>
      </c>
      <c r="C17">
        <v>23</v>
      </c>
      <c r="D17">
        <v>1.7999999999999999E-2</v>
      </c>
      <c r="E17">
        <v>0.48499999999999999</v>
      </c>
      <c r="F17">
        <v>0</v>
      </c>
    </row>
    <row r="18" spans="1:6">
      <c r="A18">
        <f t="shared" si="1"/>
        <v>2150</v>
      </c>
      <c r="B18">
        <f t="shared" si="2"/>
        <v>3800</v>
      </c>
      <c r="C18">
        <v>26</v>
      </c>
      <c r="D18">
        <v>-0.222</v>
      </c>
      <c r="E18">
        <v>0.28999999999999998</v>
      </c>
      <c r="F18">
        <v>0</v>
      </c>
    </row>
    <row r="19" spans="1:6">
      <c r="A19">
        <f t="shared" si="1"/>
        <v>3150</v>
      </c>
      <c r="B19">
        <f t="shared" si="2"/>
        <v>3800</v>
      </c>
      <c r="C19">
        <v>27</v>
      </c>
      <c r="D19">
        <v>-9.2999999999999999E-2</v>
      </c>
      <c r="E19">
        <v>2E-3</v>
      </c>
      <c r="F19">
        <v>0</v>
      </c>
    </row>
    <row r="20" spans="1:6">
      <c r="A20">
        <f t="shared" si="1"/>
        <v>4150</v>
      </c>
      <c r="B20">
        <f t="shared" si="2"/>
        <v>3800</v>
      </c>
      <c r="C20">
        <v>28</v>
      </c>
      <c r="D20">
        <v>3.2000000000000001E-2</v>
      </c>
      <c r="E20">
        <v>-6.8000000000000005E-2</v>
      </c>
      <c r="F20">
        <v>0</v>
      </c>
    </row>
    <row r="21" spans="1:6">
      <c r="A21">
        <f t="shared" si="1"/>
        <v>5150</v>
      </c>
      <c r="B21">
        <f t="shared" si="2"/>
        <v>3800</v>
      </c>
      <c r="C21">
        <v>28</v>
      </c>
      <c r="D21">
        <v>0.154</v>
      </c>
      <c r="E21">
        <v>-0.16600000000000001</v>
      </c>
      <c r="F21">
        <v>0</v>
      </c>
    </row>
    <row r="22" spans="1:6">
      <c r="A22">
        <v>350</v>
      </c>
      <c r="B22">
        <f>+B16-1000</f>
        <v>2800</v>
      </c>
      <c r="C22">
        <v>14</v>
      </c>
      <c r="D22">
        <v>0.94799999999999995</v>
      </c>
      <c r="E22">
        <v>0.14299999999999999</v>
      </c>
      <c r="F22">
        <v>0</v>
      </c>
    </row>
    <row r="23" spans="1:6">
      <c r="A23">
        <v>1350</v>
      </c>
      <c r="B23">
        <f t="shared" ref="B23:B27" si="3">+B17-1000</f>
        <v>2800</v>
      </c>
      <c r="C23">
        <v>7.5</v>
      </c>
      <c r="D23">
        <v>0.92700000000000005</v>
      </c>
      <c r="E23">
        <v>0.14399999999999999</v>
      </c>
      <c r="F23">
        <v>0</v>
      </c>
    </row>
    <row r="24" spans="1:6">
      <c r="A24">
        <v>2350</v>
      </c>
      <c r="B24">
        <f t="shared" si="3"/>
        <v>2800</v>
      </c>
      <c r="C24">
        <v>0</v>
      </c>
      <c r="D24">
        <v>0</v>
      </c>
      <c r="E24">
        <v>0</v>
      </c>
      <c r="F24">
        <v>0</v>
      </c>
    </row>
    <row r="25" spans="1:6">
      <c r="A25">
        <v>3350</v>
      </c>
      <c r="B25">
        <f t="shared" si="3"/>
        <v>2800</v>
      </c>
      <c r="C25">
        <v>0</v>
      </c>
      <c r="D25">
        <v>0</v>
      </c>
      <c r="E25">
        <v>0</v>
      </c>
      <c r="F25">
        <v>0</v>
      </c>
    </row>
    <row r="26" spans="1:6">
      <c r="A26">
        <v>4350</v>
      </c>
      <c r="B26">
        <f t="shared" si="3"/>
        <v>2800</v>
      </c>
      <c r="C26">
        <v>0</v>
      </c>
      <c r="D26">
        <v>0</v>
      </c>
      <c r="E26">
        <v>0</v>
      </c>
      <c r="F26">
        <v>0</v>
      </c>
    </row>
    <row r="27" spans="1:6">
      <c r="A27">
        <v>5350</v>
      </c>
      <c r="B27">
        <f t="shared" si="3"/>
        <v>2800</v>
      </c>
      <c r="C27">
        <v>0</v>
      </c>
      <c r="D27">
        <v>0</v>
      </c>
      <c r="E27">
        <v>0</v>
      </c>
      <c r="F27">
        <v>0</v>
      </c>
    </row>
    <row r="28" spans="1:6">
      <c r="A28">
        <f t="shared" si="1"/>
        <v>350</v>
      </c>
      <c r="B28">
        <f>+B22-900</f>
        <v>1900</v>
      </c>
      <c r="C28">
        <v>37</v>
      </c>
      <c r="D28">
        <v>5.2999999999999999E-2</v>
      </c>
      <c r="E28">
        <v>4.5999999999999999E-2</v>
      </c>
      <c r="F28">
        <v>0</v>
      </c>
    </row>
    <row r="29" spans="1:6">
      <c r="A29">
        <f t="shared" si="1"/>
        <v>1350</v>
      </c>
      <c r="B29">
        <f t="shared" ref="B29:B33" si="4">+B23-900</f>
        <v>1900</v>
      </c>
      <c r="C29">
        <v>38</v>
      </c>
      <c r="D29">
        <v>0.109</v>
      </c>
      <c r="E29">
        <v>0.13900000000000001</v>
      </c>
      <c r="F29">
        <v>0</v>
      </c>
    </row>
    <row r="30" spans="1:6">
      <c r="A30">
        <f t="shared" si="1"/>
        <v>2350</v>
      </c>
      <c r="B30">
        <f t="shared" si="4"/>
        <v>1900</v>
      </c>
      <c r="C30">
        <v>38</v>
      </c>
      <c r="D30">
        <v>1.0999999999999999E-2</v>
      </c>
      <c r="E30">
        <v>0.27500000000000002</v>
      </c>
      <c r="F30">
        <v>0</v>
      </c>
    </row>
    <row r="31" spans="1:6">
      <c r="A31">
        <f t="shared" si="1"/>
        <v>3350</v>
      </c>
      <c r="B31">
        <f t="shared" si="4"/>
        <v>1900</v>
      </c>
      <c r="C31">
        <v>37</v>
      </c>
      <c r="D31">
        <v>-5.7000000000000002E-2</v>
      </c>
      <c r="E31">
        <v>0.22500000000000001</v>
      </c>
      <c r="F31">
        <v>0</v>
      </c>
    </row>
    <row r="32" spans="1:6">
      <c r="A32">
        <f t="shared" si="1"/>
        <v>4350</v>
      </c>
      <c r="B32">
        <f t="shared" si="4"/>
        <v>1900</v>
      </c>
      <c r="C32">
        <v>36</v>
      </c>
      <c r="D32">
        <v>3.2000000000000001E-2</v>
      </c>
      <c r="E32">
        <v>0.23100000000000001</v>
      </c>
      <c r="F32">
        <v>0</v>
      </c>
    </row>
    <row r="33" spans="1:6">
      <c r="A33">
        <f t="shared" si="1"/>
        <v>5350</v>
      </c>
      <c r="B33">
        <f t="shared" si="4"/>
        <v>1900</v>
      </c>
      <c r="C33">
        <v>37</v>
      </c>
      <c r="D33">
        <v>0.247</v>
      </c>
      <c r="E33">
        <v>8.9999999999999993E-3</v>
      </c>
      <c r="F33">
        <v>0</v>
      </c>
    </row>
    <row r="34" spans="1:6">
      <c r="A34">
        <f t="shared" si="1"/>
        <v>350</v>
      </c>
      <c r="B34">
        <f>+B28-900</f>
        <v>1000</v>
      </c>
      <c r="C34">
        <v>34</v>
      </c>
      <c r="D34">
        <v>0.02</v>
      </c>
      <c r="E34">
        <v>1.2999999999999999E-2</v>
      </c>
      <c r="F34">
        <v>0</v>
      </c>
    </row>
    <row r="35" spans="1:6">
      <c r="A35">
        <f t="shared" si="1"/>
        <v>1350</v>
      </c>
      <c r="B35">
        <f t="shared" ref="B35:B39" si="5">+B29-900</f>
        <v>1000</v>
      </c>
      <c r="C35">
        <v>32</v>
      </c>
      <c r="D35">
        <v>1.9E-2</v>
      </c>
      <c r="E35">
        <v>-0.03</v>
      </c>
      <c r="F35">
        <v>0</v>
      </c>
    </row>
    <row r="36" spans="1:6">
      <c r="A36">
        <f t="shared" si="1"/>
        <v>2350</v>
      </c>
      <c r="B36">
        <f t="shared" si="5"/>
        <v>1000</v>
      </c>
      <c r="C36">
        <v>31</v>
      </c>
      <c r="D36">
        <v>7.0000000000000001E-3</v>
      </c>
      <c r="E36">
        <v>-8.1000000000000003E-2</v>
      </c>
      <c r="F36">
        <v>0</v>
      </c>
    </row>
    <row r="37" spans="1:6">
      <c r="A37">
        <f t="shared" si="1"/>
        <v>3350</v>
      </c>
      <c r="B37">
        <f t="shared" si="5"/>
        <v>1000</v>
      </c>
      <c r="C37">
        <v>30</v>
      </c>
      <c r="D37">
        <v>1.2E-2</v>
      </c>
      <c r="E37">
        <v>-8.9999999999999993E-3</v>
      </c>
      <c r="F37">
        <v>0</v>
      </c>
    </row>
    <row r="38" spans="1:6">
      <c r="A38">
        <f t="shared" si="1"/>
        <v>4350</v>
      </c>
      <c r="B38">
        <f t="shared" si="5"/>
        <v>1000</v>
      </c>
      <c r="C38">
        <v>30</v>
      </c>
      <c r="D38">
        <v>-0.22</v>
      </c>
      <c r="E38">
        <v>-0.04</v>
      </c>
      <c r="F38">
        <v>0</v>
      </c>
    </row>
    <row r="39" spans="1:6">
      <c r="A39">
        <f t="shared" si="1"/>
        <v>5350</v>
      </c>
      <c r="B39">
        <f t="shared" si="5"/>
        <v>1000</v>
      </c>
      <c r="C39">
        <v>29</v>
      </c>
      <c r="D39">
        <v>-0.22800000000000001</v>
      </c>
      <c r="E39">
        <v>-8.3000000000000004E-2</v>
      </c>
      <c r="F39">
        <v>0</v>
      </c>
    </row>
    <row r="40" spans="1:6">
      <c r="A40">
        <f t="shared" si="1"/>
        <v>350</v>
      </c>
      <c r="B40">
        <f>+B34-1000</f>
        <v>0</v>
      </c>
      <c r="C40">
        <v>0</v>
      </c>
      <c r="D40">
        <v>0</v>
      </c>
      <c r="E40">
        <v>0</v>
      </c>
      <c r="F40">
        <v>0</v>
      </c>
    </row>
    <row r="41" spans="1:6">
      <c r="A41">
        <f t="shared" si="1"/>
        <v>1350</v>
      </c>
      <c r="B41">
        <f t="shared" ref="B41:B45" si="6">+B35-1000</f>
        <v>0</v>
      </c>
      <c r="C41">
        <v>0</v>
      </c>
      <c r="D41">
        <v>0</v>
      </c>
      <c r="E41">
        <v>0</v>
      </c>
      <c r="F41">
        <v>0</v>
      </c>
    </row>
    <row r="42" spans="1:6">
      <c r="A42">
        <f t="shared" si="1"/>
        <v>2350</v>
      </c>
      <c r="B42">
        <f t="shared" si="6"/>
        <v>0</v>
      </c>
      <c r="C42">
        <v>0</v>
      </c>
      <c r="D42">
        <v>0</v>
      </c>
      <c r="E42">
        <v>0</v>
      </c>
      <c r="F42">
        <v>0</v>
      </c>
    </row>
    <row r="43" spans="1:6">
      <c r="A43">
        <f t="shared" si="1"/>
        <v>3350</v>
      </c>
      <c r="B43">
        <f t="shared" si="6"/>
        <v>0</v>
      </c>
      <c r="C43">
        <v>0</v>
      </c>
      <c r="D43">
        <v>0</v>
      </c>
      <c r="E43">
        <v>0</v>
      </c>
      <c r="F43">
        <v>0</v>
      </c>
    </row>
    <row r="44" spans="1:6">
      <c r="A44">
        <f t="shared" si="1"/>
        <v>4350</v>
      </c>
      <c r="B44">
        <f t="shared" si="6"/>
        <v>0</v>
      </c>
      <c r="C44">
        <v>8</v>
      </c>
      <c r="D44">
        <v>0.68899999999999995</v>
      </c>
      <c r="E44">
        <v>0.61699999999999999</v>
      </c>
      <c r="F44">
        <v>0</v>
      </c>
    </row>
    <row r="45" spans="1:6">
      <c r="A45">
        <f t="shared" si="1"/>
        <v>5350</v>
      </c>
      <c r="B45">
        <f t="shared" si="6"/>
        <v>0</v>
      </c>
      <c r="C45">
        <v>17</v>
      </c>
      <c r="D45">
        <v>0.98099999999999998</v>
      </c>
      <c r="E45">
        <v>0.22</v>
      </c>
      <c r="F45">
        <v>0</v>
      </c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J44"/>
  <sheetViews>
    <sheetView tabSelected="1" workbookViewId="0">
      <selection activeCell="M2" sqref="M2"/>
    </sheetView>
  </sheetViews>
  <sheetFormatPr defaultRowHeight="19.5" customHeight="1"/>
  <sheetData>
    <row r="2" spans="1:10" ht="13.5">
      <c r="A2" t="s">
        <v>5</v>
      </c>
      <c r="B2" t="s">
        <v>0</v>
      </c>
      <c r="C2" t="s">
        <v>1</v>
      </c>
      <c r="D2" t="s">
        <v>6</v>
      </c>
      <c r="E2" t="s">
        <v>10</v>
      </c>
      <c r="F2" t="s">
        <v>4</v>
      </c>
      <c r="G2" t="s">
        <v>7</v>
      </c>
    </row>
    <row r="3" spans="1:10" ht="13.5">
      <c r="A3">
        <v>1</v>
      </c>
      <c r="B3">
        <v>150</v>
      </c>
      <c r="C3">
        <v>5600</v>
      </c>
      <c r="D3">
        <v>17</v>
      </c>
      <c r="E3">
        <v>-0.746</v>
      </c>
      <c r="F3">
        <v>-0.185</v>
      </c>
      <c r="G3">
        <v>0</v>
      </c>
    </row>
    <row r="4" spans="1:10" ht="13.5">
      <c r="A4">
        <v>2</v>
      </c>
      <c r="B4">
        <f>+B3+1000</f>
        <v>1150</v>
      </c>
      <c r="C4">
        <v>5600</v>
      </c>
      <c r="D4">
        <v>7</v>
      </c>
      <c r="E4">
        <v>-0.24399999999999999</v>
      </c>
      <c r="F4">
        <v>-0.68</v>
      </c>
      <c r="G4">
        <v>0</v>
      </c>
    </row>
    <row r="5" spans="1:10" ht="13.5">
      <c r="A5">
        <v>3</v>
      </c>
      <c r="B5">
        <f t="shared" ref="B5:B7" si="0">+B4+1000</f>
        <v>2150</v>
      </c>
      <c r="C5">
        <v>5600</v>
      </c>
      <c r="D5">
        <v>0</v>
      </c>
      <c r="E5">
        <v>0</v>
      </c>
      <c r="F5">
        <v>0</v>
      </c>
      <c r="G5">
        <v>0</v>
      </c>
    </row>
    <row r="6" spans="1:10" ht="13.5">
      <c r="A6">
        <v>4</v>
      </c>
      <c r="B6">
        <f t="shared" si="0"/>
        <v>3150</v>
      </c>
      <c r="C6">
        <v>5600</v>
      </c>
      <c r="D6">
        <v>0</v>
      </c>
      <c r="E6">
        <v>0</v>
      </c>
      <c r="F6">
        <v>0</v>
      </c>
      <c r="G6">
        <v>0</v>
      </c>
    </row>
    <row r="7" spans="1:10" ht="13.5">
      <c r="A7">
        <v>5</v>
      </c>
      <c r="B7">
        <f t="shared" si="0"/>
        <v>4150</v>
      </c>
      <c r="C7">
        <v>5600</v>
      </c>
      <c r="D7">
        <v>0</v>
      </c>
      <c r="E7">
        <v>0</v>
      </c>
      <c r="F7">
        <v>0</v>
      </c>
      <c r="G7">
        <v>0</v>
      </c>
    </row>
    <row r="8" spans="1:10" ht="13.5">
      <c r="A8">
        <v>6</v>
      </c>
      <c r="B8">
        <f>+B7+1000</f>
        <v>5150</v>
      </c>
      <c r="C8">
        <v>5600</v>
      </c>
      <c r="D8">
        <v>0</v>
      </c>
      <c r="E8">
        <v>0</v>
      </c>
      <c r="F8">
        <v>0</v>
      </c>
      <c r="G8">
        <v>0</v>
      </c>
    </row>
    <row r="9" spans="1:10" ht="13.5">
      <c r="A9">
        <v>7</v>
      </c>
      <c r="B9">
        <f>+B3</f>
        <v>150</v>
      </c>
      <c r="C9">
        <f>+C3-900</f>
        <v>4700</v>
      </c>
      <c r="D9">
        <v>36</v>
      </c>
      <c r="E9">
        <v>-1.0309999999999999</v>
      </c>
      <c r="F9">
        <v>-5.0000000000000001E-3</v>
      </c>
      <c r="G9">
        <v>0</v>
      </c>
    </row>
    <row r="10" spans="1:10" ht="13.5">
      <c r="A10">
        <v>8</v>
      </c>
      <c r="B10">
        <f t="shared" ref="B10:B44" si="1">+B4</f>
        <v>1150</v>
      </c>
      <c r="C10">
        <f t="shared" ref="C10:C20" si="2">+C4-900</f>
        <v>4700</v>
      </c>
      <c r="D10">
        <v>31</v>
      </c>
      <c r="E10">
        <v>-0.11600000000000001</v>
      </c>
      <c r="F10">
        <v>-0.13600000000000001</v>
      </c>
      <c r="G10">
        <v>0</v>
      </c>
    </row>
    <row r="11" spans="1:10" ht="13.5">
      <c r="A11">
        <v>9</v>
      </c>
      <c r="B11">
        <f t="shared" si="1"/>
        <v>2150</v>
      </c>
      <c r="C11">
        <f t="shared" si="2"/>
        <v>4700</v>
      </c>
      <c r="D11">
        <v>32</v>
      </c>
      <c r="E11">
        <v>0.442</v>
      </c>
      <c r="F11">
        <v>-0.39900000000000002</v>
      </c>
      <c r="G11">
        <v>0</v>
      </c>
    </row>
    <row r="12" spans="1:10" ht="13.5">
      <c r="A12">
        <v>10</v>
      </c>
      <c r="B12">
        <f t="shared" si="1"/>
        <v>3150</v>
      </c>
      <c r="C12">
        <f t="shared" si="2"/>
        <v>4700</v>
      </c>
      <c r="D12">
        <v>35</v>
      </c>
      <c r="E12">
        <v>2.8000000000000001E-2</v>
      </c>
      <c r="F12">
        <v>0.121</v>
      </c>
      <c r="G12">
        <v>0</v>
      </c>
    </row>
    <row r="13" spans="1:10" ht="13.5">
      <c r="A13">
        <v>11</v>
      </c>
      <c r="B13">
        <f t="shared" si="1"/>
        <v>4150</v>
      </c>
      <c r="C13">
        <f t="shared" si="2"/>
        <v>4700</v>
      </c>
      <c r="D13">
        <v>33</v>
      </c>
      <c r="E13">
        <v>-6.5000000000000002E-2</v>
      </c>
      <c r="F13">
        <v>0.161</v>
      </c>
      <c r="G13">
        <v>0</v>
      </c>
      <c r="H13" s="1"/>
      <c r="I13" s="1"/>
      <c r="J13" s="1"/>
    </row>
    <row r="14" spans="1:10" ht="13.5">
      <c r="A14">
        <v>12</v>
      </c>
      <c r="B14">
        <f t="shared" si="1"/>
        <v>5150</v>
      </c>
      <c r="C14">
        <f t="shared" si="2"/>
        <v>4700</v>
      </c>
      <c r="D14">
        <v>33</v>
      </c>
      <c r="E14">
        <v>-5.3999999999999999E-2</v>
      </c>
      <c r="F14">
        <v>1.9E-2</v>
      </c>
      <c r="G14">
        <v>0</v>
      </c>
      <c r="H14" s="1"/>
      <c r="I14" s="1"/>
      <c r="J14" s="1"/>
    </row>
    <row r="15" spans="1:10" ht="13.5">
      <c r="A15">
        <v>13</v>
      </c>
      <c r="B15">
        <f t="shared" si="1"/>
        <v>150</v>
      </c>
      <c r="C15">
        <f t="shared" si="2"/>
        <v>3800</v>
      </c>
      <c r="D15">
        <v>18</v>
      </c>
      <c r="E15">
        <v>-0.54</v>
      </c>
      <c r="F15">
        <v>0.23499999999999999</v>
      </c>
      <c r="G15">
        <v>0</v>
      </c>
      <c r="H15" s="1"/>
      <c r="I15" s="1"/>
      <c r="J15" s="1"/>
    </row>
    <row r="16" spans="1:10" ht="13.5">
      <c r="A16">
        <v>14</v>
      </c>
      <c r="B16">
        <f t="shared" si="1"/>
        <v>1150</v>
      </c>
      <c r="C16">
        <f t="shared" si="2"/>
        <v>3800</v>
      </c>
      <c r="D16">
        <v>23</v>
      </c>
      <c r="E16">
        <v>-1.7999999999999999E-2</v>
      </c>
      <c r="F16">
        <v>0.48499999999999999</v>
      </c>
      <c r="G16">
        <v>0</v>
      </c>
      <c r="H16" s="1"/>
      <c r="I16" s="1"/>
      <c r="J16" s="1"/>
    </row>
    <row r="17" spans="1:10" ht="13.5">
      <c r="A17">
        <v>15</v>
      </c>
      <c r="B17">
        <f t="shared" si="1"/>
        <v>2150</v>
      </c>
      <c r="C17">
        <f t="shared" si="2"/>
        <v>3800</v>
      </c>
      <c r="D17">
        <v>26</v>
      </c>
      <c r="E17">
        <v>0.222</v>
      </c>
      <c r="F17">
        <v>0.28999999999999998</v>
      </c>
      <c r="G17">
        <v>0</v>
      </c>
      <c r="H17" s="1"/>
      <c r="I17" s="1"/>
      <c r="J17" s="1"/>
    </row>
    <row r="18" spans="1:10" ht="13.5">
      <c r="A18">
        <v>16</v>
      </c>
      <c r="B18">
        <f t="shared" si="1"/>
        <v>3150</v>
      </c>
      <c r="C18">
        <f t="shared" si="2"/>
        <v>3800</v>
      </c>
      <c r="D18">
        <v>27</v>
      </c>
      <c r="E18">
        <v>9.2999999999999999E-2</v>
      </c>
      <c r="F18">
        <v>2E-3</v>
      </c>
      <c r="G18">
        <v>0</v>
      </c>
      <c r="H18" s="1"/>
      <c r="I18" s="1"/>
      <c r="J18" s="1"/>
    </row>
    <row r="19" spans="1:10" ht="13.5">
      <c r="A19">
        <v>17</v>
      </c>
      <c r="B19">
        <f t="shared" si="1"/>
        <v>4150</v>
      </c>
      <c r="C19">
        <f t="shared" si="2"/>
        <v>3800</v>
      </c>
      <c r="D19">
        <v>28</v>
      </c>
      <c r="E19">
        <v>-3.2000000000000001E-2</v>
      </c>
      <c r="F19">
        <v>-6.8000000000000005E-2</v>
      </c>
      <c r="G19">
        <v>0</v>
      </c>
      <c r="H19" s="1"/>
      <c r="I19" s="1"/>
      <c r="J19" s="1"/>
    </row>
    <row r="20" spans="1:10" ht="13.5">
      <c r="A20">
        <v>18</v>
      </c>
      <c r="B20">
        <f t="shared" si="1"/>
        <v>5150</v>
      </c>
      <c r="C20">
        <f t="shared" si="2"/>
        <v>3800</v>
      </c>
      <c r="D20">
        <v>28</v>
      </c>
      <c r="E20">
        <v>-0.154</v>
      </c>
      <c r="F20">
        <v>-0.16600000000000001</v>
      </c>
      <c r="G20">
        <v>0</v>
      </c>
      <c r="H20" s="1"/>
      <c r="I20" s="1"/>
      <c r="J20" s="1"/>
    </row>
    <row r="21" spans="1:10" ht="13.5">
      <c r="A21">
        <v>19</v>
      </c>
      <c r="B21">
        <f t="shared" si="1"/>
        <v>150</v>
      </c>
      <c r="C21">
        <f>+C15-1000</f>
        <v>2800</v>
      </c>
      <c r="D21">
        <v>14</v>
      </c>
      <c r="E21">
        <v>-0.94799999999999995</v>
      </c>
      <c r="F21">
        <v>0.14299999999999999</v>
      </c>
      <c r="G21">
        <v>0</v>
      </c>
      <c r="H21" s="1"/>
      <c r="I21" s="1"/>
      <c r="J21" s="1"/>
    </row>
    <row r="22" spans="1:10" ht="13.5">
      <c r="A22">
        <v>20</v>
      </c>
      <c r="B22">
        <f t="shared" si="1"/>
        <v>1150</v>
      </c>
      <c r="C22">
        <f t="shared" ref="C22:C26" si="3">+C16-1000</f>
        <v>2800</v>
      </c>
      <c r="D22">
        <v>7.5</v>
      </c>
      <c r="E22">
        <v>-0.92700000000000005</v>
      </c>
      <c r="F22">
        <v>0.14399999999999999</v>
      </c>
      <c r="G22">
        <v>0</v>
      </c>
      <c r="H22" s="1"/>
      <c r="I22" s="1"/>
      <c r="J22" s="1"/>
    </row>
    <row r="23" spans="1:10" ht="13.5">
      <c r="A23">
        <v>21</v>
      </c>
      <c r="B23">
        <f t="shared" si="1"/>
        <v>2150</v>
      </c>
      <c r="C23">
        <f t="shared" si="3"/>
        <v>2800</v>
      </c>
      <c r="D23">
        <v>0</v>
      </c>
      <c r="E23">
        <v>0</v>
      </c>
      <c r="F23">
        <v>0</v>
      </c>
      <c r="G23">
        <v>0</v>
      </c>
    </row>
    <row r="24" spans="1:10" ht="13.5">
      <c r="A24">
        <v>22</v>
      </c>
      <c r="B24">
        <f t="shared" si="1"/>
        <v>3150</v>
      </c>
      <c r="C24">
        <f t="shared" si="3"/>
        <v>2800</v>
      </c>
      <c r="D24">
        <v>0</v>
      </c>
      <c r="E24">
        <v>0</v>
      </c>
      <c r="F24">
        <v>0</v>
      </c>
      <c r="G24">
        <v>0</v>
      </c>
    </row>
    <row r="25" spans="1:10" ht="13.5">
      <c r="A25">
        <v>23</v>
      </c>
      <c r="B25">
        <f t="shared" si="1"/>
        <v>4150</v>
      </c>
      <c r="C25">
        <f t="shared" si="3"/>
        <v>2800</v>
      </c>
      <c r="D25">
        <v>0</v>
      </c>
      <c r="E25">
        <v>0</v>
      </c>
      <c r="F25">
        <v>0</v>
      </c>
      <c r="G25">
        <v>0</v>
      </c>
    </row>
    <row r="26" spans="1:10" ht="13.5">
      <c r="A26">
        <v>24</v>
      </c>
      <c r="B26">
        <f t="shared" si="1"/>
        <v>5150</v>
      </c>
      <c r="C26">
        <f t="shared" si="3"/>
        <v>2800</v>
      </c>
      <c r="D26">
        <v>0</v>
      </c>
      <c r="E26">
        <v>0</v>
      </c>
      <c r="F26">
        <v>0</v>
      </c>
      <c r="G26">
        <v>0</v>
      </c>
    </row>
    <row r="27" spans="1:10" ht="13.5">
      <c r="A27">
        <v>25</v>
      </c>
      <c r="B27">
        <f t="shared" si="1"/>
        <v>150</v>
      </c>
      <c r="C27">
        <f>+C21-900</f>
        <v>1900</v>
      </c>
      <c r="D27">
        <v>37</v>
      </c>
      <c r="E27">
        <v>-5.2999999999999999E-2</v>
      </c>
      <c r="F27">
        <v>4.5999999999999999E-2</v>
      </c>
      <c r="G27">
        <v>0</v>
      </c>
    </row>
    <row r="28" spans="1:10" ht="13.5">
      <c r="A28">
        <v>26</v>
      </c>
      <c r="B28">
        <f t="shared" si="1"/>
        <v>1150</v>
      </c>
      <c r="C28">
        <f t="shared" ref="C28:C32" si="4">+C22-900</f>
        <v>1900</v>
      </c>
      <c r="D28">
        <v>38</v>
      </c>
      <c r="E28">
        <v>-0.109</v>
      </c>
      <c r="F28">
        <v>0.13900000000000001</v>
      </c>
      <c r="G28">
        <v>0</v>
      </c>
    </row>
    <row r="29" spans="1:10" ht="13.5">
      <c r="A29">
        <v>27</v>
      </c>
      <c r="B29">
        <f t="shared" si="1"/>
        <v>2150</v>
      </c>
      <c r="C29">
        <f t="shared" si="4"/>
        <v>1900</v>
      </c>
      <c r="D29">
        <v>38</v>
      </c>
      <c r="E29">
        <v>-1.0999999999999999E-2</v>
      </c>
      <c r="F29">
        <v>0.27500000000000002</v>
      </c>
      <c r="G29">
        <v>0</v>
      </c>
    </row>
    <row r="30" spans="1:10" ht="13.5">
      <c r="A30">
        <v>28</v>
      </c>
      <c r="B30">
        <f t="shared" si="1"/>
        <v>3150</v>
      </c>
      <c r="C30">
        <f t="shared" si="4"/>
        <v>1900</v>
      </c>
      <c r="D30">
        <v>37</v>
      </c>
      <c r="E30">
        <v>5.7000000000000002E-2</v>
      </c>
      <c r="F30">
        <v>0.22500000000000001</v>
      </c>
      <c r="G30">
        <v>0</v>
      </c>
    </row>
    <row r="31" spans="1:10" ht="13.5">
      <c r="A31">
        <v>29</v>
      </c>
      <c r="B31">
        <f t="shared" si="1"/>
        <v>4150</v>
      </c>
      <c r="C31">
        <f t="shared" si="4"/>
        <v>1900</v>
      </c>
      <c r="D31">
        <v>36</v>
      </c>
      <c r="E31">
        <v>-3.2000000000000001E-2</v>
      </c>
      <c r="F31">
        <v>0.23100000000000001</v>
      </c>
      <c r="G31">
        <v>0</v>
      </c>
    </row>
    <row r="32" spans="1:10" ht="13.5">
      <c r="A32">
        <v>30</v>
      </c>
      <c r="B32">
        <f t="shared" si="1"/>
        <v>5150</v>
      </c>
      <c r="C32">
        <f t="shared" si="4"/>
        <v>1900</v>
      </c>
      <c r="D32">
        <v>37</v>
      </c>
      <c r="E32">
        <v>-0.247</v>
      </c>
      <c r="F32">
        <v>8.9999999999999993E-3</v>
      </c>
      <c r="G32">
        <v>0</v>
      </c>
    </row>
    <row r="33" spans="1:7" ht="13.5">
      <c r="A33">
        <v>31</v>
      </c>
      <c r="B33">
        <f t="shared" si="1"/>
        <v>150</v>
      </c>
      <c r="C33">
        <f>+C27-900</f>
        <v>1000</v>
      </c>
      <c r="D33">
        <v>34</v>
      </c>
      <c r="E33">
        <v>-0.02</v>
      </c>
      <c r="F33">
        <v>1.2999999999999999E-2</v>
      </c>
      <c r="G33">
        <v>0</v>
      </c>
    </row>
    <row r="34" spans="1:7" ht="13.5">
      <c r="A34">
        <v>32</v>
      </c>
      <c r="B34">
        <f t="shared" si="1"/>
        <v>1150</v>
      </c>
      <c r="C34">
        <f t="shared" ref="C34:C38" si="5">+C28-900</f>
        <v>1000</v>
      </c>
      <c r="D34">
        <v>32</v>
      </c>
      <c r="E34">
        <v>-1.9E-2</v>
      </c>
      <c r="F34">
        <v>-0.03</v>
      </c>
      <c r="G34">
        <v>0</v>
      </c>
    </row>
    <row r="35" spans="1:7" ht="13.5">
      <c r="A35">
        <v>33</v>
      </c>
      <c r="B35">
        <f t="shared" si="1"/>
        <v>2150</v>
      </c>
      <c r="C35">
        <f t="shared" si="5"/>
        <v>1000</v>
      </c>
      <c r="D35">
        <v>31</v>
      </c>
      <c r="E35">
        <v>-7.0000000000000001E-3</v>
      </c>
      <c r="F35">
        <v>-8.1000000000000003E-2</v>
      </c>
      <c r="G35">
        <v>0</v>
      </c>
    </row>
    <row r="36" spans="1:7" ht="13.5">
      <c r="A36">
        <v>34</v>
      </c>
      <c r="B36">
        <f t="shared" si="1"/>
        <v>3150</v>
      </c>
      <c r="C36">
        <f t="shared" si="5"/>
        <v>1000</v>
      </c>
      <c r="D36">
        <v>30</v>
      </c>
      <c r="E36">
        <v>-1.2E-2</v>
      </c>
      <c r="F36">
        <v>-8.9999999999999993E-3</v>
      </c>
      <c r="G36">
        <v>0</v>
      </c>
    </row>
    <row r="37" spans="1:7" ht="13.5">
      <c r="A37">
        <v>35</v>
      </c>
      <c r="B37">
        <f t="shared" si="1"/>
        <v>4150</v>
      </c>
      <c r="C37">
        <f t="shared" si="5"/>
        <v>1000</v>
      </c>
      <c r="D37">
        <v>30</v>
      </c>
      <c r="E37">
        <v>0.22</v>
      </c>
      <c r="F37">
        <v>-0.04</v>
      </c>
      <c r="G37">
        <v>0</v>
      </c>
    </row>
    <row r="38" spans="1:7" ht="13.5">
      <c r="A38">
        <v>36</v>
      </c>
      <c r="B38">
        <f t="shared" si="1"/>
        <v>5150</v>
      </c>
      <c r="C38">
        <f t="shared" si="5"/>
        <v>1000</v>
      </c>
      <c r="D38">
        <v>29</v>
      </c>
      <c r="E38">
        <v>0.22800000000000001</v>
      </c>
      <c r="F38">
        <v>-8.3000000000000004E-2</v>
      </c>
      <c r="G38">
        <v>0</v>
      </c>
    </row>
    <row r="39" spans="1:7" ht="13.5">
      <c r="A39">
        <v>37</v>
      </c>
      <c r="B39">
        <f t="shared" si="1"/>
        <v>150</v>
      </c>
      <c r="C39">
        <f>+C33-1000</f>
        <v>0</v>
      </c>
      <c r="D39">
        <v>0</v>
      </c>
      <c r="E39">
        <v>0</v>
      </c>
      <c r="F39">
        <v>0</v>
      </c>
      <c r="G39">
        <v>0</v>
      </c>
    </row>
    <row r="40" spans="1:7" ht="13.5">
      <c r="A40">
        <v>38</v>
      </c>
      <c r="B40">
        <f t="shared" si="1"/>
        <v>1150</v>
      </c>
      <c r="C40">
        <f t="shared" ref="C40:C44" si="6">+C34-1000</f>
        <v>0</v>
      </c>
      <c r="D40">
        <v>0</v>
      </c>
      <c r="E40">
        <v>0</v>
      </c>
      <c r="F40">
        <v>0</v>
      </c>
      <c r="G40">
        <v>0</v>
      </c>
    </row>
    <row r="41" spans="1:7" ht="13.5">
      <c r="A41">
        <v>39</v>
      </c>
      <c r="B41">
        <f t="shared" si="1"/>
        <v>2150</v>
      </c>
      <c r="C41">
        <f t="shared" si="6"/>
        <v>0</v>
      </c>
      <c r="D41">
        <v>0</v>
      </c>
      <c r="E41">
        <v>0</v>
      </c>
      <c r="F41">
        <v>0</v>
      </c>
      <c r="G41">
        <v>0</v>
      </c>
    </row>
    <row r="42" spans="1:7" ht="13.5">
      <c r="A42">
        <v>40</v>
      </c>
      <c r="B42">
        <f t="shared" si="1"/>
        <v>3150</v>
      </c>
      <c r="C42">
        <f t="shared" si="6"/>
        <v>0</v>
      </c>
      <c r="D42">
        <v>0</v>
      </c>
      <c r="E42">
        <v>0</v>
      </c>
      <c r="F42">
        <v>0</v>
      </c>
      <c r="G42">
        <v>0</v>
      </c>
    </row>
    <row r="43" spans="1:7" ht="13.5">
      <c r="A43">
        <v>41</v>
      </c>
      <c r="B43">
        <f t="shared" si="1"/>
        <v>4150</v>
      </c>
      <c r="C43">
        <f t="shared" si="6"/>
        <v>0</v>
      </c>
      <c r="D43">
        <v>8</v>
      </c>
      <c r="E43">
        <v>-0.68899999999999995</v>
      </c>
      <c r="F43">
        <v>0.61699999999999999</v>
      </c>
      <c r="G43">
        <v>0</v>
      </c>
    </row>
    <row r="44" spans="1:7" ht="13.5">
      <c r="A44">
        <v>42</v>
      </c>
      <c r="B44">
        <f t="shared" si="1"/>
        <v>5150</v>
      </c>
      <c r="C44">
        <f t="shared" si="6"/>
        <v>0</v>
      </c>
      <c r="D44">
        <v>17</v>
      </c>
      <c r="E44">
        <v>-0.98099999999999998</v>
      </c>
      <c r="F44">
        <v>0.22</v>
      </c>
      <c r="G44">
        <v>0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Sheet1</vt:lpstr>
      <vt:lpstr>Sheet2</vt:lpstr>
      <vt:lpstr>Sheet3</vt:lpstr>
      <vt:lpstr>Sheet4</vt:lpstr>
      <vt:lpstr>Sheet5</vt:lpstr>
      <vt:lpstr>Sheet6</vt:lpstr>
      <vt:lpstr>bunpu</vt:lpstr>
      <vt:lpstr>Sheet7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BuenaVista</dc:creator>
  <cp:lastModifiedBy>BuenaVista</cp:lastModifiedBy>
  <dcterms:created xsi:type="dcterms:W3CDTF">2013-08-23T09:32:20Z</dcterms:created>
  <dcterms:modified xsi:type="dcterms:W3CDTF">2013-09-02T04:21:27Z</dcterms:modified>
</cp:coreProperties>
</file>